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975" windowHeight="7095" tabRatio="217" activeTab="1"/>
  </bookViews>
  <sheets>
    <sheet name="январь 2019" sheetId="1" r:id="rId1"/>
    <sheet name="июнь 2019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65" i="2"/>
  <c r="S64"/>
  <c r="L64"/>
  <c r="Z64"/>
  <c r="AB64"/>
  <c r="W64"/>
  <c r="X64"/>
  <c r="Y64"/>
  <c r="AA64"/>
  <c r="N64"/>
  <c r="O64"/>
  <c r="P64"/>
  <c r="Q64"/>
  <c r="R64"/>
  <c r="M64"/>
  <c r="G105"/>
  <c r="G104"/>
  <c r="G84"/>
  <c r="H117" i="1"/>
  <c r="H96"/>
  <c r="H118" s="1"/>
  <c r="P77"/>
  <c r="O77"/>
  <c r="N77"/>
</calcChain>
</file>

<file path=xl/sharedStrings.xml><?xml version="1.0" encoding="utf-8"?>
<sst xmlns="http://schemas.openxmlformats.org/spreadsheetml/2006/main" count="1603" uniqueCount="546">
  <si>
    <t>№</t>
  </si>
  <si>
    <t xml:space="preserve"> Ф. И. О.</t>
  </si>
  <si>
    <t>Образование (наименование ВУЗа или ССУЗа)</t>
  </si>
  <si>
    <t>Специальность по диплому</t>
  </si>
  <si>
    <t>Занимаемая должность</t>
  </si>
  <si>
    <t>Преподаваемый предмет</t>
  </si>
  <si>
    <t>Стаж по специальности</t>
  </si>
  <si>
    <t>Ставка</t>
  </si>
  <si>
    <t>Катег согл. ППРК</t>
  </si>
  <si>
    <t>Коэффициент</t>
  </si>
  <si>
    <t>Категория</t>
  </si>
  <si>
    <t>№ и дата пр. о подтвержд. катег.</t>
  </si>
  <si>
    <t>Ведение часов</t>
  </si>
  <si>
    <t>Проверка тетрадей</t>
  </si>
  <si>
    <t>Классн. рук-во</t>
  </si>
  <si>
    <t>Кабинет</t>
  </si>
  <si>
    <t>Библ. фонд</t>
  </si>
  <si>
    <t>Ночное время</t>
  </si>
  <si>
    <t>Вредность</t>
  </si>
  <si>
    <t>Туалеты</t>
  </si>
  <si>
    <t>первая</t>
  </si>
  <si>
    <t>Казкенова Алмагуль Кайлиоловна</t>
  </si>
  <si>
    <t>учитель истории и обществоведения</t>
  </si>
  <si>
    <t>история основы право</t>
  </si>
  <si>
    <t>учитель истории и основы право</t>
  </si>
  <si>
    <t>учитель</t>
  </si>
  <si>
    <t>вакансия</t>
  </si>
  <si>
    <t>учитель русского языка и литературы</t>
  </si>
  <si>
    <t>русский язык и литература</t>
  </si>
  <si>
    <t>вторая</t>
  </si>
  <si>
    <t>учитель начальных классов</t>
  </si>
  <si>
    <t>Курмахан Маншук</t>
  </si>
  <si>
    <t>б/к</t>
  </si>
  <si>
    <t>Кадушко Наталья Николаевна</t>
  </si>
  <si>
    <t>учитель казахского языка и литературы</t>
  </si>
  <si>
    <t>учитель математики</t>
  </si>
  <si>
    <t>математика</t>
  </si>
  <si>
    <t>высшая</t>
  </si>
  <si>
    <t>химия</t>
  </si>
  <si>
    <t>Ленчук Людмила Александровна</t>
  </si>
  <si>
    <t>информатика</t>
  </si>
  <si>
    <t>казахский язык и литература</t>
  </si>
  <si>
    <t>НВП</t>
  </si>
  <si>
    <t>технология</t>
  </si>
  <si>
    <t>педагог психолог</t>
  </si>
  <si>
    <t>б\к</t>
  </si>
  <si>
    <t>Тыщенко Наталья Александровна</t>
  </si>
  <si>
    <t>учитель музыки</t>
  </si>
  <si>
    <t>вожатая</t>
  </si>
  <si>
    <t>итого</t>
  </si>
  <si>
    <t>Сорокина Виктория Андреевна</t>
  </si>
  <si>
    <t>дошкольное обучение и воспитание</t>
  </si>
  <si>
    <t>воспитатель</t>
  </si>
  <si>
    <t>Кокш.ГУ им. Ш. Уалиханова, «дошкольное обуч. и воспит» 2012г.,№0261566.</t>
  </si>
  <si>
    <t>штатное расписание</t>
  </si>
  <si>
    <t>Гильденберг Александр Викторович</t>
  </si>
  <si>
    <t>средне специальное</t>
  </si>
  <si>
    <t>механик</t>
  </si>
  <si>
    <t>завхоз</t>
  </si>
  <si>
    <t>делопроиз.</t>
  </si>
  <si>
    <t>среднее</t>
  </si>
  <si>
    <t>помощ. вос.</t>
  </si>
  <si>
    <t>Запольская Надежда Викторовна</t>
  </si>
  <si>
    <t>техничка</t>
  </si>
  <si>
    <t>Рамазанова Гуля Шайхиновна</t>
  </si>
  <si>
    <t>Драчукова Екатерина Владимировна</t>
  </si>
  <si>
    <t>Шакирова Зауреш Жанибековна</t>
  </si>
  <si>
    <t>Оспанова Бахыт Ашимовна</t>
  </si>
  <si>
    <t>дворник</t>
  </si>
  <si>
    <t>сторож</t>
  </si>
  <si>
    <t>Белоус Елена Валентиновна</t>
  </si>
  <si>
    <t>Сейткужина Роза Ашубасаровна</t>
  </si>
  <si>
    <t>ср.спец.</t>
  </si>
  <si>
    <t>медсестра</t>
  </si>
  <si>
    <t>кондитер</t>
  </si>
  <si>
    <t>повар</t>
  </si>
  <si>
    <t>Калиновская Любовь Сергеевна</t>
  </si>
  <si>
    <t>водитель</t>
  </si>
  <si>
    <t>библиотекарь</t>
  </si>
  <si>
    <t>Литвинова Надежда Александровна</t>
  </si>
  <si>
    <t xml:space="preserve">Всего </t>
  </si>
  <si>
    <t>Пр. № 109 от 11.06.2015</t>
  </si>
  <si>
    <t>№ 242 от 11.05.2015</t>
  </si>
  <si>
    <t>биология</t>
  </si>
  <si>
    <t>музыка</t>
  </si>
  <si>
    <t>Литвякова Надежда Владимировна</t>
  </si>
  <si>
    <t>Шешхан Сетер</t>
  </si>
  <si>
    <t>высшее, Академия "Кокше", ЖБ-Б № 0927686, 2015г., бакалавр образования, по специальности история</t>
  </si>
  <si>
    <t>учитель истории</t>
  </si>
  <si>
    <t>учитель по тогызкумалаку</t>
  </si>
  <si>
    <t>тогызкумалак</t>
  </si>
  <si>
    <t>учитель английского языка</t>
  </si>
  <si>
    <t>английский язык</t>
  </si>
  <si>
    <t>Пр.№ 31/2          от                30.05.2013</t>
  </si>
  <si>
    <t>учитель математики с государственным яз. обучения</t>
  </si>
  <si>
    <t>Дунин Александр Владимирович</t>
  </si>
  <si>
    <t>учитель нач.кл. на госуд.языке</t>
  </si>
  <si>
    <t xml:space="preserve"> нач.кл. на госуд.языке</t>
  </si>
  <si>
    <t>Толыбаев Ислам Жанетбаевич</t>
  </si>
  <si>
    <t>учитель физической культуры</t>
  </si>
  <si>
    <t>физическая культура</t>
  </si>
  <si>
    <t>помощник воспит.</t>
  </si>
  <si>
    <t>Калиулина Гульнар Таутановна</t>
  </si>
  <si>
    <t>3-х уровн.</t>
  </si>
  <si>
    <t>Уразбеков Нурзат Кайыпказиевич</t>
  </si>
  <si>
    <t>Дандерфер Татьяна Михайловна</t>
  </si>
  <si>
    <t>средне-специальное г.Щучинск, пед.колледж "Дошкольное воспитание и обучение", № 0839805</t>
  </si>
  <si>
    <t>бакалавр социальной педагогики и самопознания</t>
  </si>
  <si>
    <t>Тулеубаева Назира Кайратовна</t>
  </si>
  <si>
    <t>высшее, КГУ им Ш.Уалиханов, бакалавр педагогики и психологии №0261746, 2012г</t>
  </si>
  <si>
    <t>Пр.№ 11/1 от 21.04.2016</t>
  </si>
  <si>
    <t>черчение</t>
  </si>
  <si>
    <t>Мейтина Наталья Николаевна</t>
  </si>
  <si>
    <t>учитель хореографии</t>
  </si>
  <si>
    <t>хореограф</t>
  </si>
  <si>
    <t>Белоус Людмила Анатольевна</t>
  </si>
  <si>
    <t>сред специальное</t>
  </si>
  <si>
    <t>свыше 25 лет</t>
  </si>
  <si>
    <t>директор школы</t>
  </si>
  <si>
    <t>3 класс</t>
  </si>
  <si>
    <t>учитель химии</t>
  </si>
  <si>
    <t>Долина Елена Владимировна</t>
  </si>
  <si>
    <t>Высшее, Кокшетауский государственный университет им. Ш.Ш. Уалиханова, 2016 г., бакалавр образования, социальная педагогика и самопознание, ЖБ-Б №1057895</t>
  </si>
  <si>
    <t>Султанбекова Жулдыз Сейльбековна</t>
  </si>
  <si>
    <t>Сейткужина Арайлым Балгабаевна</t>
  </si>
  <si>
    <t>Оналбаева Гулжазира Балтабаевна</t>
  </si>
  <si>
    <t>Асылгожин Жанадил Жексенбаевич</t>
  </si>
  <si>
    <t>средне-специальное, Кокшетауский колледж им. Мусина, ТКБ №0698818, 2015г., учитель казахского языка и литературы</t>
  </si>
  <si>
    <t>методист ДО</t>
  </si>
  <si>
    <t>высшее,Целиноградский педагогический институт им. Сейфуллина                                   ЛВ № 093308, 1987г. учитель русского языка и литературы</t>
  </si>
  <si>
    <t>Дауылбаева Нурсулу Сагатовна</t>
  </si>
  <si>
    <t>средне-специальное , Кокшетауский колледж "Арна" по специальности " Начальное  оброзование", ТКБ № 1048026,  2017г</t>
  </si>
  <si>
    <t>Воспитатель мини-центра</t>
  </si>
  <si>
    <t>начальные классы</t>
  </si>
  <si>
    <t xml:space="preserve">Учитель русского языка </t>
  </si>
  <si>
    <t>Жакин Даулет Акилбекович</t>
  </si>
  <si>
    <t>20.04</t>
  </si>
  <si>
    <t>А1-3-1</t>
  </si>
  <si>
    <t>В2-2</t>
  </si>
  <si>
    <t>А1-4</t>
  </si>
  <si>
    <t>В2-1</t>
  </si>
  <si>
    <t>В2-3</t>
  </si>
  <si>
    <t>В4-4</t>
  </si>
  <si>
    <t>В2-4</t>
  </si>
  <si>
    <t>В4-3</t>
  </si>
  <si>
    <t>В3-3</t>
  </si>
  <si>
    <t>В3-4</t>
  </si>
  <si>
    <t>D1</t>
  </si>
  <si>
    <t>С-3</t>
  </si>
  <si>
    <t>р 3</t>
  </si>
  <si>
    <t>р-1</t>
  </si>
  <si>
    <t>р-2</t>
  </si>
  <si>
    <t>ср.спец. Бухгалтер</t>
  </si>
  <si>
    <t>18ч-10%</t>
  </si>
  <si>
    <t>Учитель начального обучения</t>
  </si>
  <si>
    <t xml:space="preserve">Белоус
Людмила
Анатольевна
</t>
  </si>
  <si>
    <t xml:space="preserve">высшее, Кокшетауский государственный университет им. Ш.Валиханова 
ЖБ-Б №0261737,2012г., Бакалавр педагогики и методики начального обучения
</t>
  </si>
  <si>
    <t>Пр.№23/1 от 20.04.2018г</t>
  </si>
  <si>
    <t>Пр.№ 34/1 от 28.04.2017г</t>
  </si>
  <si>
    <t>высшее, Карагандинский гос.  университет  им. Е.А. Букетова, ЖБ-Б  № 1155477 от 25.05.2018 бакалавр образования по специальности" Иностранный язык: два иностранных языка(английский) "</t>
  </si>
  <si>
    <t>англ.язык</t>
  </si>
  <si>
    <t>2г 0м 1д</t>
  </si>
  <si>
    <t xml:space="preserve">Пр.№302/а
От 06.04.2018
</t>
  </si>
  <si>
    <t>Кришталь Алина Муратовна</t>
  </si>
  <si>
    <t xml:space="preserve">высшее,Кокшетауский государственный универ-ситет им. Ш.Валиханова   ЖБ-Б №1057938, 2016г., дошкольное обучение и  воспитание </t>
  </si>
  <si>
    <t xml:space="preserve">дошкольное обучение и  воспитание </t>
  </si>
  <si>
    <t>Сарсенбаева Индира Сериковна</t>
  </si>
  <si>
    <t>Сурягин Александр Сергеевич</t>
  </si>
  <si>
    <t>Вакансия</t>
  </si>
  <si>
    <t>Дунина Наталья Владимировна</t>
  </si>
  <si>
    <t>Байымбетова Сауле Маликовна</t>
  </si>
  <si>
    <t>высшее, г.Алматы, Казахский государственный женский педагогический институт, казахский язык и литература, ЖБ 0379387</t>
  </si>
  <si>
    <t>высшее,Кокшетауский государственный универ-ситет им. Ш.Валиханова                 ЖБ-Б №0261737,2012г., Бакалавр педагогики и методики начального обучения</t>
  </si>
  <si>
    <t>средне-специальное,  Щучинский педагогический колледж, ТКБ №0408815, 2013г., учитель физической культуры и спорта</t>
  </si>
  <si>
    <t>Жакина Жазира Беккадировна</t>
  </si>
  <si>
    <t>высшее, Университет Астана ЖБ-Б № 0533732, 2013г., учитель казахского языка и литературы</t>
  </si>
  <si>
    <t>высшее,Кокшетауский университет,                                             БЖБ №0010466, 2007г., бакалавр педагогики и методики начального обучения.</t>
  </si>
  <si>
    <t>Казкенов Дархан Кудайбергенович</t>
  </si>
  <si>
    <t>высшее,  Карагандинский государственное технический университет ЖБ-Б № 1149264 по специальности бакалавр образования "Начальная военная подготовка"</t>
  </si>
  <si>
    <t>Кляйн Анна Игоревна</t>
  </si>
  <si>
    <t>средне-специальное,г.Щучинск "Педагогический колледж,город Щучинск" ТКБ № 0133692 "начальное образование" 29.06.2018</t>
  </si>
  <si>
    <t>Костенко Тамара                     Васильевна</t>
  </si>
  <si>
    <t>высшее, Целиноградский педагогический институт           Г-I №216932, 1977г., учитель математики</t>
  </si>
  <si>
    <t>высшее, Аркалыкский государственный педагогический институт, ЖБ №0111295, 2011г., бакалавр педагогики и методики начального обучения</t>
  </si>
  <si>
    <t>Левен Анна                    Михайловна</t>
  </si>
  <si>
    <t>высшее,Кокшетауский государственный университет им. Ш.Валиханова                     ЖБ №0218851, 2001г., учитель русского языка и литературы</t>
  </si>
  <si>
    <t>высшее, Евразийский университет им. Гумилёва                           ЖБ-II №0135554, 1997г., учитель математики и информатики</t>
  </si>
  <si>
    <t xml:space="preserve">средне-специальное, Кокшетауский колледж культуры                                        ОАБ-II №0189158,1997г., организатор культурно-досуговой деятельности. Руководитель </t>
  </si>
  <si>
    <t>высшее, Южно- Казахстанский государственный университет им.Ауезова ЖБ№ 0213840 бакалавр по специальности  " химия" 26.06.2009</t>
  </si>
  <si>
    <t>Покидюк Анна Владимировна</t>
  </si>
  <si>
    <t xml:space="preserve">г. Кокшетау, Кокшетауский универститет имени Абая Мырзахметова бакалавр "История" ЖБ № 0143557 </t>
  </si>
  <si>
    <t>Рамазанова Риза                     Байкешевна</t>
  </si>
  <si>
    <t>высшее,Кокшетауский  университет                                              БЖБ №0010403, 2007г., бакалавр педагогики и методики начального обучения</t>
  </si>
  <si>
    <t>высшее, Кокшетауский университет им. А.Мырзахметова,                     ЖБ-Б № 1023870 2016г., учитель английского языка</t>
  </si>
  <si>
    <t xml:space="preserve"> высшее, Карагандинский гос.  университет  им. Е.А. Букетова, ЖБ-Б  № 1155477 от 25.05.2018 бакалавр образования по специальности" Иностранный язык: два иностранных языка(английский) "</t>
  </si>
  <si>
    <t xml:space="preserve"> высшее, Карагандинский гос.  университет  им. Е.А. Букетова, ЖБ-Б  № 1155477 от 25.05.2018 бакалавр образования по специальности" Иностранный язык: </t>
  </si>
  <si>
    <t>высшее, Костанайский государственный педагогический  институт ЖБ-Б- № 0205303, 26.06.2017 бакалавр "Физическая культура и спорт"</t>
  </si>
  <si>
    <t>средне-специальное,             г. Астана гуманитарный колледж, ТКБ №0090044, 2016г., учитель начального образования</t>
  </si>
  <si>
    <t xml:space="preserve">высшее,Кокшетауский  университет                                       ЖБ №0719499, 2006г., педагог по физической культуре </t>
  </si>
  <si>
    <t>высшее, Карагандинский университет   "Болашак",              ЖБ-Б № 0879197, 2015г., Бакалавр казахского языка и литературы</t>
  </si>
  <si>
    <t>высшее, Карагандинский гос.  университет  им. Е.А. Букетова, ЖБ-Б  № 1153651 от 10.06.2017 бакалавр образования по специальности" физика"</t>
  </si>
  <si>
    <t>зам.дир по ВР</t>
  </si>
  <si>
    <t xml:space="preserve">высшее, Акмолинский педагогический институт,
 ШВ №322534, 1993г., учитель истории и обществоведения
</t>
  </si>
  <si>
    <t xml:space="preserve">высшее, Кокшетауский государственный университет им. Ш.Валиханова 
ЖБ-Б №0047925, 2012г., педагог-психолог
</t>
  </si>
  <si>
    <t>учитель биологии и химии</t>
  </si>
  <si>
    <t>высшее, Кокшетауский государственный университет им. Ш.Валиханова ЖБ №0024759, 2008г., учитель химии и биологии</t>
  </si>
  <si>
    <t>казхский язык и литература</t>
  </si>
  <si>
    <t>кружок "Шахматная школа"</t>
  </si>
  <si>
    <t>социальный педагог</t>
  </si>
  <si>
    <t>учитель физической культуры и спорта</t>
  </si>
  <si>
    <t>1класс с государственным языком обучения</t>
  </si>
  <si>
    <t>№ 31 от 20.03.2018</t>
  </si>
  <si>
    <t xml:space="preserve">1 класс </t>
  </si>
  <si>
    <t>кружок по математика</t>
  </si>
  <si>
    <t>педагог-организатор НВП</t>
  </si>
  <si>
    <t xml:space="preserve">учитель математики </t>
  </si>
  <si>
    <t>учитель начальных классов с государственным яз. обучения</t>
  </si>
  <si>
    <t>учитель математики и информатики</t>
  </si>
  <si>
    <t>учитель физики</t>
  </si>
  <si>
    <t>физика</t>
  </si>
  <si>
    <t>4 класс</t>
  </si>
  <si>
    <t>5-6класс кружок математики</t>
  </si>
  <si>
    <t>вторая педагог-психолог</t>
  </si>
  <si>
    <t>истории</t>
  </si>
  <si>
    <t xml:space="preserve">Пр.№ 33/2
от
06.06.2015г
</t>
  </si>
  <si>
    <t>Пр.№419/А от 28.04.2017г</t>
  </si>
  <si>
    <t xml:space="preserve">Пр.№11/1
от 21.04.16г
</t>
  </si>
  <si>
    <t xml:space="preserve">Пр№40 
от
30.03.2018г
</t>
  </si>
  <si>
    <t>Пр.№63 от 29.04.2010г</t>
  </si>
  <si>
    <t>Пр.№80/3 от 01.09.2018</t>
  </si>
  <si>
    <t>хореография</t>
  </si>
  <si>
    <t>Пр.№23/1 от 20.04.18г</t>
  </si>
  <si>
    <t>кружок "Клубок"</t>
  </si>
  <si>
    <t>учитель математики гос.язык обучения</t>
  </si>
  <si>
    <t xml:space="preserve">история </t>
  </si>
  <si>
    <t xml:space="preserve">Пр.№23/1
От 20.04.2018
</t>
  </si>
  <si>
    <t>3г.1дн</t>
  </si>
  <si>
    <t xml:space="preserve">Пр.№11/1
от 21.04.16г 
</t>
  </si>
  <si>
    <t>Пр.№310 от 12.04.2016г</t>
  </si>
  <si>
    <t>высшее, Аркалыкский Ун-т. 2011№0111295педагогика и методика начального обучения.2011г.</t>
  </si>
  <si>
    <t>зам. дир. по УВР с госуд. языком</t>
  </si>
  <si>
    <t>Бабенко Лидия Тимофеевна</t>
  </si>
  <si>
    <t>высшее, КГУ им Ш.Уалиханов. Учит. математики №0956861, 2016г</t>
  </si>
  <si>
    <t>высшее, КГУ им Ш.Увалихан основы право и экономики. №0047925, 2012г</t>
  </si>
  <si>
    <t>основы право и экономики</t>
  </si>
  <si>
    <t>основы право и истории</t>
  </si>
  <si>
    <t>средне специальное ЩПК, ТКБ№ 0047928, 2013 г начальное образования</t>
  </si>
  <si>
    <t xml:space="preserve">высшее,Кокшетауский государственный университет 
им. Ш.Валиханова       
 ЖБ-Б №1057897, 2016г., бакалавр образования по специальности "Соц.педагогика и самопознание"
</t>
  </si>
  <si>
    <t xml:space="preserve">бакалавр образования 
по специальн. "Социальная педагогика и самопознание
</t>
  </si>
  <si>
    <t>ПМНО</t>
  </si>
  <si>
    <t>организатор культ.досуг.деят..Руков.танц кол-ва</t>
  </si>
  <si>
    <t>04.10.12.</t>
  </si>
  <si>
    <t>Пед.мастерство от ДО (%)</t>
  </si>
  <si>
    <t>5ч-10%</t>
  </si>
  <si>
    <t>6ч (10%)</t>
  </si>
  <si>
    <t>2ч (10%)</t>
  </si>
  <si>
    <t>4ч (10%)</t>
  </si>
  <si>
    <t>17ч (10%)</t>
  </si>
  <si>
    <t>5ч (10%)</t>
  </si>
  <si>
    <t>18(20%)</t>
  </si>
  <si>
    <t>2ч(10%)</t>
  </si>
  <si>
    <t>7ч (10%)</t>
  </si>
  <si>
    <t>20ч (10%)</t>
  </si>
  <si>
    <t>7</t>
  </si>
  <si>
    <t>18</t>
  </si>
  <si>
    <t>18(10%)</t>
  </si>
  <si>
    <t>4</t>
  </si>
  <si>
    <t>9</t>
  </si>
  <si>
    <t>12.5%</t>
  </si>
  <si>
    <t>5ч (12.5%)</t>
  </si>
  <si>
    <t>кружок "Домбыра"</t>
  </si>
  <si>
    <t>4 (10%)</t>
  </si>
  <si>
    <t>4ч-12.5%</t>
  </si>
  <si>
    <t>10ч-12.5%</t>
  </si>
  <si>
    <t>18ч-20%</t>
  </si>
  <si>
    <t>15ч-10%</t>
  </si>
  <si>
    <t>10ч-10%</t>
  </si>
  <si>
    <t>6ч-10%</t>
  </si>
  <si>
    <t>р4</t>
  </si>
  <si>
    <t>Количество часов по ОСО от ДО (%)</t>
  </si>
  <si>
    <t>Ресурсный центр</t>
  </si>
  <si>
    <t>32. 04. 02.</t>
  </si>
  <si>
    <t>10.03.16</t>
  </si>
  <si>
    <t>12.07.01</t>
  </si>
  <si>
    <t>02.03.00</t>
  </si>
  <si>
    <t>17.09.02</t>
  </si>
  <si>
    <t>06.04.03</t>
  </si>
  <si>
    <t>02.04.03</t>
  </si>
  <si>
    <t>04.11.10</t>
  </si>
  <si>
    <t>высшее</t>
  </si>
  <si>
    <t>06.03.11</t>
  </si>
  <si>
    <t>36.04.18</t>
  </si>
  <si>
    <t>01.03.02</t>
  </si>
  <si>
    <t>00.04.02</t>
  </si>
  <si>
    <t>41.04.19</t>
  </si>
  <si>
    <t>07.04.03</t>
  </si>
  <si>
    <t>вторая категория, педагог-модератор</t>
  </si>
  <si>
    <t>Пр.№ 26/2 от 26.06.2014 Пр.№80/3 от 01.09.2018</t>
  </si>
  <si>
    <t>самопознание (курсы переподготовки)</t>
  </si>
  <si>
    <t>17.04.05</t>
  </si>
  <si>
    <t>Пр. № 33/2 от 06.06.2015 Пр.№80/3 от 01.09.2018</t>
  </si>
  <si>
    <t>21.04.07</t>
  </si>
  <si>
    <t>25.09.12</t>
  </si>
  <si>
    <t>17ч-12,5%</t>
  </si>
  <si>
    <t>3ч-12,5%</t>
  </si>
  <si>
    <t>13.03.15</t>
  </si>
  <si>
    <t>Вакансия Мейтина Н.Н)</t>
  </si>
  <si>
    <t>Б/К, педагог-модератор</t>
  </si>
  <si>
    <t>Вакансия (Оналбаева Г.Б.)</t>
  </si>
  <si>
    <t>вакансия (Покидюк А.В.)</t>
  </si>
  <si>
    <t>32.03.24</t>
  </si>
  <si>
    <t>04.03.23</t>
  </si>
  <si>
    <t>5ч- 10%</t>
  </si>
  <si>
    <t>27</t>
  </si>
  <si>
    <t>вакансия (Султанбекова Ж.С.)</t>
  </si>
  <si>
    <t>06.01.01</t>
  </si>
  <si>
    <t>02.04.19</t>
  </si>
  <si>
    <t>Вакансия (Тулеубаева Н.К.)</t>
  </si>
  <si>
    <t>15.04.03</t>
  </si>
  <si>
    <t>ДЕКРЕТ Уразбекова Акмарал Болатовна</t>
  </si>
  <si>
    <t>03.04.03</t>
  </si>
  <si>
    <t>б/к, педагог модератор</t>
  </si>
  <si>
    <t>03.04.02</t>
  </si>
  <si>
    <t>Вакансия (Уразбеков Н.К.)</t>
  </si>
  <si>
    <t>б/к, педагог-модератор</t>
  </si>
  <si>
    <t>высшее, Кокшетауский государственный университет имени Ш.Уалиханова бакалавр "педагогика и  психология" ЖБ 0261629</t>
  </si>
  <si>
    <t>педагог-психолог</t>
  </si>
  <si>
    <t>05.11.04</t>
  </si>
  <si>
    <t>учитель начальных клачссов</t>
  </si>
  <si>
    <t>высшее, Кокшетауский государственный университет имени Ш.Уалиханова бакалавр "ПМНО" ЖБ 0141007</t>
  </si>
  <si>
    <t>ДЕКРЕТ Узакбаева Меруерт Манарбековна</t>
  </si>
  <si>
    <t>ДЕКРЕТ Ковбаса Татьяна Александровна</t>
  </si>
  <si>
    <t>ДЕКРЕТ Дулатова Ырыстыгуль Мерекеновна</t>
  </si>
  <si>
    <t xml:space="preserve">ДЕКРЕТ Черткова
 Евгения Александровна
</t>
  </si>
  <si>
    <t>02.07.04</t>
  </si>
  <si>
    <t>05.04.03</t>
  </si>
  <si>
    <t>04.06.09</t>
  </si>
  <si>
    <t>Әнуар Толеу Серікбайқызы</t>
  </si>
  <si>
    <t>учитель географии</t>
  </si>
  <si>
    <t>01.03.25</t>
  </si>
  <si>
    <t>20%      0,3</t>
  </si>
  <si>
    <t>Высшее, Аркалыкский государственный педагогический институт им. И. Алтынсарина, ЖБ №1085750, 2011г., бакалавр образования по спец. География</t>
  </si>
  <si>
    <t>география</t>
  </si>
  <si>
    <t>естествознания</t>
  </si>
  <si>
    <t>Вакансия (Асылгожин Ж. Ж.)</t>
  </si>
  <si>
    <t xml:space="preserve">26ч-12,5% </t>
  </si>
  <si>
    <t>4ч- 15%</t>
  </si>
  <si>
    <t>7ч (12.5%) 5ч(25%)</t>
  </si>
  <si>
    <t>4ч-10%</t>
  </si>
  <si>
    <t>9ч-10%</t>
  </si>
  <si>
    <t>18ч- 20%</t>
  </si>
  <si>
    <t>19</t>
  </si>
  <si>
    <t>21</t>
  </si>
  <si>
    <t>2</t>
  </si>
  <si>
    <t>6</t>
  </si>
  <si>
    <t>09.08.24</t>
  </si>
  <si>
    <t>ДЕКРЕТ Акилбаева Динара Сайрановна</t>
  </si>
  <si>
    <t>08.08.18</t>
  </si>
  <si>
    <t>вакансия (Дауылбаева Н.С.)</t>
  </si>
  <si>
    <t>01.05.00</t>
  </si>
  <si>
    <t>ДЕКРЕТ Гулинская Татьяна Ярославовна</t>
  </si>
  <si>
    <t>02.04.24</t>
  </si>
  <si>
    <t>вакансия (Круповская Е.А.)</t>
  </si>
  <si>
    <t>сред.спец</t>
  </si>
  <si>
    <t>муз.рук-ль миницентра</t>
  </si>
  <si>
    <t>30.04.02</t>
  </si>
  <si>
    <t>20.01.21</t>
  </si>
  <si>
    <t>03.07.02</t>
  </si>
  <si>
    <t>16.02.09</t>
  </si>
  <si>
    <t>41.09.02</t>
  </si>
  <si>
    <t>39.08.29</t>
  </si>
  <si>
    <t>34.05.06</t>
  </si>
  <si>
    <t>28.06.29</t>
  </si>
  <si>
    <t>22.06.02</t>
  </si>
  <si>
    <t>09.08.11</t>
  </si>
  <si>
    <t>00.08.02</t>
  </si>
  <si>
    <t>29.05.02</t>
  </si>
  <si>
    <t>вакансия (Гильденберг А.В.)</t>
  </si>
  <si>
    <t>20.10.28</t>
  </si>
  <si>
    <t>С-2</t>
  </si>
  <si>
    <t>Миколюк Валентина Лейоловна</t>
  </si>
  <si>
    <t>Шакирова Сандугаш Г.</t>
  </si>
  <si>
    <t>09.02.02</t>
  </si>
  <si>
    <t>вакансия (Дунин А.В.)</t>
  </si>
  <si>
    <t>рабочий</t>
  </si>
  <si>
    <t>р2</t>
  </si>
  <si>
    <t>вакансия (Толыбаев И.Ж.)</t>
  </si>
  <si>
    <t>рабочий-слесарь</t>
  </si>
  <si>
    <t>Качественный список работников КГУ "Капитоновская СШ" на январь 2019 года</t>
  </si>
  <si>
    <t>зам по УВР</t>
  </si>
  <si>
    <t>педагог психолог ( КУРСЫ ПО ИСТОРИИ)</t>
  </si>
  <si>
    <t>6ч/10%</t>
  </si>
  <si>
    <t>4ч/10%</t>
  </si>
  <si>
    <t>0,8 ч</t>
  </si>
  <si>
    <t>соц педагог.                 учитель самопознание</t>
  </si>
  <si>
    <t>14ч-12.5% 5ч-20%</t>
  </si>
  <si>
    <t xml:space="preserve">элективные курсы - английский язык </t>
  </si>
  <si>
    <t>5ч(10%)</t>
  </si>
  <si>
    <t>3ч(20%)    1ч (10%)</t>
  </si>
  <si>
    <t>3(10%)</t>
  </si>
  <si>
    <t xml:space="preserve">18ч(10%)
3ч(20%)
</t>
  </si>
  <si>
    <t>В3-2</t>
  </si>
  <si>
    <t>02.02.14</t>
  </si>
  <si>
    <t>вакансия(Дауылбаева Нурсулу Сагатовна)</t>
  </si>
  <si>
    <t>вакансия-/Султанбекова Жулдыз Сейльбековна</t>
  </si>
  <si>
    <t>сред.спец(бухгалтер)</t>
  </si>
  <si>
    <t>Д-1</t>
  </si>
  <si>
    <t>за классн.35%</t>
  </si>
  <si>
    <t>от 05-07</t>
  </si>
  <si>
    <t>0</t>
  </si>
  <si>
    <t>1-4</t>
  </si>
  <si>
    <t>5-9</t>
  </si>
  <si>
    <t>10-11</t>
  </si>
  <si>
    <t>04.11.00.</t>
  </si>
  <si>
    <t>13.00.04</t>
  </si>
  <si>
    <t xml:space="preserve">2 класс </t>
  </si>
  <si>
    <t xml:space="preserve">  ДЕКРЕТ         Дандерфер Татьяна Михайловна</t>
  </si>
  <si>
    <t xml:space="preserve">       ДЕКРЕТ       Сарсенбаева Индира Сериковна</t>
  </si>
  <si>
    <t>Брославцева Вера Васильевна</t>
  </si>
  <si>
    <t>Гаузер Наталья Георгардовна</t>
  </si>
  <si>
    <t>4,90</t>
  </si>
  <si>
    <t>Качественный список работников КГУ "Капитоновская СШ" на сентябрь 2019 года</t>
  </si>
  <si>
    <t>33. 00. 07.</t>
  </si>
  <si>
    <t>07.00.08</t>
  </si>
  <si>
    <t>18.05.07</t>
  </si>
  <si>
    <t>Валиндер Анна Игоревна</t>
  </si>
  <si>
    <t>01.00.07</t>
  </si>
  <si>
    <t>предшкольный класс</t>
  </si>
  <si>
    <t>2 класс с государственным языком обучения</t>
  </si>
  <si>
    <t>Пр.№76/1 от 31.08.2019г</t>
  </si>
  <si>
    <t>художественный труд</t>
  </si>
  <si>
    <t>1 класс</t>
  </si>
  <si>
    <t>самрпознание на гос.языке</t>
  </si>
  <si>
    <t>03.00.22</t>
  </si>
  <si>
    <t xml:space="preserve"> Дулатова Ырыстыгуль Мерекеновна</t>
  </si>
  <si>
    <t xml:space="preserve"> 1 класс на госуд.языке</t>
  </si>
  <si>
    <t xml:space="preserve"> Вакансия Дулатова Ырыстыгуль Мерекеновна</t>
  </si>
  <si>
    <t>вакансия-/Тулеубаева Назира Кайратовна</t>
  </si>
  <si>
    <t>казахский язык</t>
  </si>
  <si>
    <t>42.05.07</t>
  </si>
  <si>
    <t>03.00.24</t>
  </si>
  <si>
    <t>40.05.04</t>
  </si>
  <si>
    <t>35.01.11</t>
  </si>
  <si>
    <t>29.02.04</t>
  </si>
  <si>
    <t>10.04.16</t>
  </si>
  <si>
    <t>01.04.07</t>
  </si>
  <si>
    <t>30.01.07</t>
  </si>
  <si>
    <t>21.07.03</t>
  </si>
  <si>
    <t>09.10.07</t>
  </si>
  <si>
    <t>05.07.15</t>
  </si>
  <si>
    <t>06.09.06</t>
  </si>
  <si>
    <t>16.10.14</t>
  </si>
  <si>
    <t>14.07.04</t>
  </si>
  <si>
    <t>09.04.23</t>
  </si>
  <si>
    <t>00.08.05</t>
  </si>
  <si>
    <t>04.03.07</t>
  </si>
  <si>
    <t>10.11.21</t>
  </si>
  <si>
    <t>03.00.08</t>
  </si>
  <si>
    <t>03.00.29</t>
  </si>
  <si>
    <t>02.01.05</t>
  </si>
  <si>
    <t>02.10.30</t>
  </si>
  <si>
    <t>10.04.29</t>
  </si>
  <si>
    <t>05.02.14</t>
  </si>
  <si>
    <t>06.07.10</t>
  </si>
  <si>
    <t>04.00.08</t>
  </si>
  <si>
    <t>16.00.08</t>
  </si>
  <si>
    <t>вакансия Сейткужина Арайлым Балгабаевна</t>
  </si>
  <si>
    <t>04.11.28</t>
  </si>
  <si>
    <t>32.11.29</t>
  </si>
  <si>
    <t>13.11.20</t>
  </si>
  <si>
    <t>26.05.17</t>
  </si>
  <si>
    <t>22.00.12</t>
  </si>
  <si>
    <t>18.00.10</t>
  </si>
  <si>
    <t>08.00.08</t>
  </si>
  <si>
    <t>42.00.24</t>
  </si>
  <si>
    <t>37.00.23</t>
  </si>
  <si>
    <t>18ч (10%)</t>
  </si>
  <si>
    <t>вакансия   Курмахан Маншук</t>
  </si>
  <si>
    <t>химия,        математика</t>
  </si>
  <si>
    <t>2(10%)</t>
  </si>
  <si>
    <t>17</t>
  </si>
  <si>
    <t>11ч-10%</t>
  </si>
  <si>
    <t>12</t>
  </si>
  <si>
    <t>17ч- 10%</t>
  </si>
  <si>
    <t>Хайри Шокан</t>
  </si>
  <si>
    <t>Среднее-специальное, Кокшетауский высший казахский педагогический колледж им. Ж.Мусина</t>
  </si>
  <si>
    <t>Учитель информатики</t>
  </si>
  <si>
    <t>00.00.05</t>
  </si>
  <si>
    <t xml:space="preserve">Учитель </t>
  </si>
  <si>
    <t>вакансия   Хайри Шокан</t>
  </si>
  <si>
    <t>Высшее, Кокшетауский университет им. Абая Мырзахметова, ЖБ-Б 1381416, начальная военная подготовка, 2018г</t>
  </si>
  <si>
    <t>худ.труд ( курсы переподготовки)</t>
  </si>
  <si>
    <t xml:space="preserve">вторая </t>
  </si>
  <si>
    <t>вторая,  педагог- модератор</t>
  </si>
  <si>
    <t>Пр.№23/1 от 20.04.2018г   ПР№ 76/1 от 31.08.2019г</t>
  </si>
  <si>
    <t>вакансия Литвякова Надежда Владимировна</t>
  </si>
  <si>
    <t xml:space="preserve">педагог психолог </t>
  </si>
  <si>
    <t>вакансия Дунина Наталья Владимировна</t>
  </si>
  <si>
    <t>3ч (10%)</t>
  </si>
  <si>
    <t>10ч/10%</t>
  </si>
  <si>
    <t>5ч-12,5%</t>
  </si>
  <si>
    <t>6ч (12.5%)</t>
  </si>
  <si>
    <t>3ч-10%</t>
  </si>
  <si>
    <t>НВП, НВТП</t>
  </si>
  <si>
    <t>вакнсия Дунин Александр Владимирович</t>
  </si>
  <si>
    <t>НВП (курсы)</t>
  </si>
  <si>
    <t>графика и проектированте</t>
  </si>
  <si>
    <t>5ч-12.5% 5ч- 25%</t>
  </si>
  <si>
    <t>11ч (10%)</t>
  </si>
  <si>
    <t>8ч-12.5% 5ч-25%</t>
  </si>
  <si>
    <t>10ч- 10%</t>
  </si>
  <si>
    <t>6(10%)</t>
  </si>
  <si>
    <t>15ч(10%), 6ч-20%</t>
  </si>
  <si>
    <t>Учитель информатики Курсы, уровень А1)</t>
  </si>
  <si>
    <t>14</t>
  </si>
  <si>
    <t>17(20%)</t>
  </si>
  <si>
    <t>3</t>
  </si>
  <si>
    <t>10.11.21.</t>
  </si>
  <si>
    <t>03.00.06</t>
  </si>
  <si>
    <t>05.07.13.</t>
  </si>
  <si>
    <t>06.11.16.</t>
  </si>
  <si>
    <t>5,20</t>
  </si>
  <si>
    <t>05.09.09</t>
  </si>
  <si>
    <t>вторая, педагог модератор</t>
  </si>
  <si>
    <t>03.06.12</t>
  </si>
  <si>
    <t>05.07.08</t>
  </si>
  <si>
    <t>09.04.20</t>
  </si>
  <si>
    <t>31.00.07</t>
  </si>
  <si>
    <t>20.09.26</t>
  </si>
  <si>
    <t>р 2</t>
  </si>
  <si>
    <t>22.09.02.</t>
  </si>
  <si>
    <t>15ч (10%)</t>
  </si>
  <si>
    <t>2ч/10%</t>
  </si>
  <si>
    <t>15ч-12,5% , 5ч-25%</t>
  </si>
  <si>
    <t>5ч (12.5%) 6ч(25%)</t>
  </si>
  <si>
    <t>8ч-10%</t>
  </si>
  <si>
    <t>2ч-12,5%</t>
  </si>
  <si>
    <t>15ч-10%, 10ч- 20%</t>
  </si>
  <si>
    <t>13ч-12,5%,5ч- 25%</t>
  </si>
  <si>
    <t>7ч-10%,2ч/20%</t>
  </si>
  <si>
    <t>10ч-10%, 4ч20%</t>
  </si>
  <si>
    <t>всего</t>
  </si>
  <si>
    <t>вакансия/Дунина Наталья Владимировна</t>
  </si>
  <si>
    <t xml:space="preserve">                учитель самопознание</t>
  </si>
  <si>
    <t>25</t>
  </si>
  <si>
    <t>24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</si>
</sst>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3" borderId="12" applyNumberFormat="0" applyAlignment="0" applyProtection="0"/>
  </cellStyleXfs>
  <cellXfs count="35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/>
    <xf numFmtId="0" fontId="5" fillId="0" borderId="0" xfId="1" applyFont="1"/>
    <xf numFmtId="0" fontId="4" fillId="0" borderId="3" xfId="1" applyFont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/>
    <xf numFmtId="9" fontId="4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2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2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/>
    </xf>
    <xf numFmtId="0" fontId="5" fillId="0" borderId="2" xfId="1" applyFont="1" applyFill="1" applyBorder="1"/>
    <xf numFmtId="0" fontId="5" fillId="0" borderId="9" xfId="1" applyFont="1" applyFill="1" applyBorder="1"/>
    <xf numFmtId="0" fontId="5" fillId="0" borderId="8" xfId="1" applyFont="1" applyFill="1" applyBorder="1"/>
    <xf numFmtId="49" fontId="4" fillId="2" borderId="3" xfId="1" applyNumberFormat="1" applyFont="1" applyFill="1" applyBorder="1" applyAlignment="1">
      <alignment horizontal="center" wrapText="1"/>
    </xf>
    <xf numFmtId="0" fontId="4" fillId="0" borderId="9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2" fontId="5" fillId="2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right" vertical="center" wrapText="1"/>
    </xf>
    <xf numFmtId="2" fontId="5" fillId="2" borderId="1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/>
    <xf numFmtId="0" fontId="1" fillId="0" borderId="0" xfId="1" applyFont="1"/>
    <xf numFmtId="0" fontId="7" fillId="0" borderId="0" xfId="0" applyFont="1"/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5" fillId="0" borderId="1" xfId="0" applyFont="1" applyFill="1" applyBorder="1"/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/>
    <xf numFmtId="0" fontId="8" fillId="0" borderId="1" xfId="3" applyFont="1" applyFill="1" applyBorder="1"/>
    <xf numFmtId="0" fontId="5" fillId="0" borderId="11" xfId="0" applyFont="1" applyFill="1" applyBorder="1"/>
    <xf numFmtId="0" fontId="5" fillId="0" borderId="1" xfId="0" applyFont="1" applyFill="1" applyBorder="1" applyAlignment="1">
      <alignment vertical="center"/>
    </xf>
    <xf numFmtId="9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43" fontId="5" fillId="0" borderId="1" xfId="2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/>
    <xf numFmtId="49" fontId="4" fillId="0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left" wrapText="1"/>
    </xf>
    <xf numFmtId="0" fontId="4" fillId="2" borderId="1" xfId="1" applyFont="1" applyFill="1" applyBorder="1" applyAlignment="1"/>
    <xf numFmtId="2" fontId="4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8" fillId="0" borderId="13" xfId="3" applyFont="1" applyFill="1" applyBorder="1" applyAlignment="1">
      <alignment vertical="top"/>
    </xf>
    <xf numFmtId="0" fontId="5" fillId="0" borderId="1" xfId="3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/>
    <xf numFmtId="2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/>
    <xf numFmtId="49" fontId="5" fillId="0" borderId="1" xfId="1" applyNumberFormat="1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vertical="top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14" fontId="4" fillId="0" borderId="1" xfId="3" applyNumberFormat="1" applyFont="1" applyFill="1" applyBorder="1"/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0" xfId="1" applyNumberFormat="1" applyFont="1" applyFill="1" applyBorder="1" applyAlignment="1">
      <alignment horizontal="center" vertical="center"/>
    </xf>
    <xf numFmtId="0" fontId="2" fillId="0" borderId="4" xfId="1" applyFont="1" applyFill="1" applyBorder="1"/>
    <xf numFmtId="0" fontId="2" fillId="0" borderId="5" xfId="1" applyFont="1" applyFill="1" applyBorder="1"/>
    <xf numFmtId="0" fontId="5" fillId="0" borderId="3" xfId="0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/>
    </xf>
    <xf numFmtId="0" fontId="1" fillId="0" borderId="0" xfId="1" applyFont="1" applyAlignment="1">
      <alignment vertical="top"/>
    </xf>
    <xf numFmtId="0" fontId="2" fillId="0" borderId="0" xfId="1" applyFont="1" applyAlignment="1">
      <alignment vertical="top"/>
    </xf>
    <xf numFmtId="49" fontId="2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/>
    </xf>
    <xf numFmtId="9" fontId="5" fillId="0" borderId="1" xfId="1" applyNumberFormat="1" applyFont="1" applyFill="1" applyBorder="1" applyAlignment="1">
      <alignment horizontal="center" vertical="top"/>
    </xf>
    <xf numFmtId="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/>
    </xf>
    <xf numFmtId="0" fontId="8" fillId="0" borderId="1" xfId="3" applyFont="1" applyFill="1" applyBorder="1" applyAlignment="1">
      <alignment vertical="top"/>
    </xf>
    <xf numFmtId="49" fontId="9" fillId="0" borderId="1" xfId="0" applyNumberFormat="1" applyFont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4" fillId="0" borderId="1" xfId="1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>
      <alignment horizontal="center" vertical="top"/>
    </xf>
    <xf numFmtId="0" fontId="5" fillId="0" borderId="3" xfId="1" applyNumberFormat="1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Border="1" applyAlignment="1">
      <alignment vertical="top"/>
    </xf>
    <xf numFmtId="9" fontId="4" fillId="0" borderId="1" xfId="1" applyNumberFormat="1" applyFont="1" applyFill="1" applyBorder="1" applyAlignment="1">
      <alignment horizontal="center" vertical="top" wrapText="1"/>
    </xf>
    <xf numFmtId="0" fontId="4" fillId="0" borderId="1" xfId="3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vertical="top"/>
    </xf>
    <xf numFmtId="9" fontId="4" fillId="0" borderId="3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/>
    </xf>
    <xf numFmtId="9" fontId="10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  <protection locked="0"/>
    </xf>
    <xf numFmtId="49" fontId="4" fillId="0" borderId="1" xfId="3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1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Alignment="1">
      <alignment horizontal="center" vertical="top"/>
    </xf>
    <xf numFmtId="2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NumberFormat="1" applyFont="1" applyFill="1" applyBorder="1" applyAlignment="1" applyProtection="1">
      <alignment horizontal="left" vertical="top" wrapText="1"/>
      <protection locked="0"/>
    </xf>
    <xf numFmtId="2" fontId="4" fillId="0" borderId="1" xfId="1" applyNumberFormat="1" applyFont="1" applyFill="1" applyBorder="1" applyAlignment="1" applyProtection="1">
      <alignment horizontal="left" vertical="top" wrapText="1"/>
      <protection locked="0"/>
    </xf>
    <xf numFmtId="2" fontId="4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vertical="top"/>
    </xf>
    <xf numFmtId="9" fontId="5" fillId="0" borderId="1" xfId="0" applyNumberFormat="1" applyFont="1" applyFill="1" applyBorder="1" applyAlignment="1">
      <alignment vertical="top" wrapText="1"/>
    </xf>
    <xf numFmtId="49" fontId="5" fillId="0" borderId="19" xfId="1" applyNumberFormat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 applyProtection="1">
      <alignment horizontal="center" vertical="top" wrapText="1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5" fillId="0" borderId="17" xfId="1" applyFont="1" applyFill="1" applyBorder="1" applyAlignment="1">
      <alignment horizontal="left" vertical="top" wrapText="1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49" fontId="5" fillId="0" borderId="17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1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2" fontId="5" fillId="0" borderId="1" xfId="1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19" xfId="1" applyNumberFormat="1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/>
    </xf>
    <xf numFmtId="0" fontId="8" fillId="0" borderId="1" xfId="3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top"/>
    </xf>
    <xf numFmtId="0" fontId="4" fillId="0" borderId="6" xfId="1" applyFont="1" applyFill="1" applyBorder="1" applyAlignment="1">
      <alignment vertical="top" wrapText="1"/>
    </xf>
    <xf numFmtId="2" fontId="0" fillId="0" borderId="0" xfId="0" applyNumberFormat="1"/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17" xfId="1" applyNumberFormat="1" applyFont="1" applyFill="1" applyBorder="1" applyAlignment="1">
      <alignment horizontal="center" vertical="top" wrapText="1"/>
    </xf>
    <xf numFmtId="0" fontId="5" fillId="0" borderId="17" xfId="1" applyNumberFormat="1" applyFont="1" applyFill="1" applyBorder="1" applyAlignment="1">
      <alignment horizontal="center" vertical="top"/>
    </xf>
    <xf numFmtId="49" fontId="2" fillId="0" borderId="5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2" fillId="0" borderId="27" xfId="1" applyNumberFormat="1" applyFont="1" applyBorder="1" applyAlignment="1">
      <alignment vertical="center"/>
    </xf>
    <xf numFmtId="49" fontId="2" fillId="0" borderId="28" xfId="1" applyNumberFormat="1" applyFont="1" applyBorder="1" applyAlignment="1">
      <alignment vertical="center"/>
    </xf>
    <xf numFmtId="0" fontId="5" fillId="0" borderId="17" xfId="1" applyFont="1" applyFill="1" applyBorder="1" applyAlignment="1">
      <alignment vertical="top"/>
    </xf>
    <xf numFmtId="0" fontId="4" fillId="0" borderId="29" xfId="1" applyFont="1" applyFill="1" applyBorder="1" applyAlignment="1">
      <alignment vertical="top" wrapText="1"/>
    </xf>
    <xf numFmtId="0" fontId="4" fillId="0" borderId="24" xfId="1" applyFont="1" applyFill="1" applyBorder="1" applyAlignment="1">
      <alignment vertical="top" wrapText="1"/>
    </xf>
    <xf numFmtId="0" fontId="4" fillId="0" borderId="30" xfId="1" applyFont="1" applyFill="1" applyBorder="1" applyAlignment="1">
      <alignment vertical="top" wrapText="1"/>
    </xf>
    <xf numFmtId="0" fontId="5" fillId="0" borderId="23" xfId="1" applyFont="1" applyBorder="1" applyAlignment="1">
      <alignment vertical="top"/>
    </xf>
    <xf numFmtId="0" fontId="4" fillId="0" borderId="26" xfId="1" applyFont="1" applyBorder="1" applyAlignment="1">
      <alignment horizontal="center" vertical="top" wrapText="1"/>
    </xf>
    <xf numFmtId="0" fontId="4" fillId="0" borderId="31" xfId="1" applyFont="1" applyBorder="1" applyAlignment="1">
      <alignment horizontal="center" vertical="top" wrapText="1"/>
    </xf>
    <xf numFmtId="0" fontId="5" fillId="0" borderId="27" xfId="1" applyFont="1" applyBorder="1" applyAlignment="1">
      <alignment horizontal="center" vertical="top" wrapText="1"/>
    </xf>
    <xf numFmtId="0" fontId="4" fillId="0" borderId="32" xfId="1" applyFont="1" applyBorder="1" applyAlignment="1">
      <alignment horizontal="center"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0" xfId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top" wrapText="1"/>
    </xf>
    <xf numFmtId="0" fontId="4" fillId="0" borderId="28" xfId="1" applyFont="1" applyBorder="1" applyAlignment="1">
      <alignment horizontal="center" vertical="top" wrapText="1"/>
    </xf>
    <xf numFmtId="49" fontId="4" fillId="2" borderId="20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9" xfId="1" applyNumberFormat="1" applyFont="1" applyFill="1" applyBorder="1" applyAlignment="1">
      <alignment horizontal="center" vertical="top" wrapText="1"/>
    </xf>
    <xf numFmtId="0" fontId="5" fillId="0" borderId="19" xfId="1" applyNumberFormat="1" applyFont="1" applyFill="1" applyBorder="1" applyAlignment="1">
      <alignment horizontal="center" vertical="top"/>
    </xf>
    <xf numFmtId="0" fontId="4" fillId="0" borderId="19" xfId="1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vertical="top"/>
    </xf>
    <xf numFmtId="0" fontId="5" fillId="0" borderId="19" xfId="1" applyNumberFormat="1" applyFont="1" applyFill="1" applyBorder="1" applyAlignment="1">
      <alignment horizontal="center" vertical="top" wrapText="1"/>
    </xf>
    <xf numFmtId="0" fontId="5" fillId="0" borderId="16" xfId="1" applyNumberFormat="1" applyFont="1" applyFill="1" applyBorder="1" applyAlignment="1">
      <alignment horizontal="center" vertical="top"/>
    </xf>
    <xf numFmtId="0" fontId="5" fillId="0" borderId="34" xfId="1" applyNumberFormat="1" applyFont="1" applyFill="1" applyBorder="1" applyAlignment="1">
      <alignment horizontal="center" vertical="top"/>
    </xf>
    <xf numFmtId="9" fontId="5" fillId="0" borderId="34" xfId="1" applyNumberFormat="1" applyFont="1" applyFill="1" applyBorder="1" applyAlignment="1">
      <alignment horizontal="center" vertical="top"/>
    </xf>
    <xf numFmtId="0" fontId="5" fillId="0" borderId="34" xfId="1" applyNumberFormat="1" applyFont="1" applyFill="1" applyBorder="1" applyAlignment="1">
      <alignment horizontal="center" vertical="top" wrapText="1"/>
    </xf>
    <xf numFmtId="9" fontId="5" fillId="0" borderId="34" xfId="1" applyNumberFormat="1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vertical="top"/>
    </xf>
    <xf numFmtId="0" fontId="0" fillId="0" borderId="35" xfId="0" applyBorder="1"/>
    <xf numFmtId="0" fontId="5" fillId="0" borderId="36" xfId="1" applyNumberFormat="1" applyFont="1" applyFill="1" applyBorder="1" applyAlignment="1">
      <alignment horizontal="center" vertical="top" wrapText="1"/>
    </xf>
    <xf numFmtId="0" fontId="5" fillId="0" borderId="37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2" xfId="3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9" fontId="5" fillId="0" borderId="2" xfId="0" applyNumberFormat="1" applyFont="1" applyFill="1" applyBorder="1" applyAlignment="1">
      <alignment horizontal="center" vertical="top" wrapText="1"/>
    </xf>
    <xf numFmtId="9" fontId="5" fillId="0" borderId="19" xfId="1" applyNumberFormat="1" applyFont="1" applyFill="1" applyBorder="1" applyAlignment="1">
      <alignment horizontal="center" vertical="top"/>
    </xf>
    <xf numFmtId="9" fontId="5" fillId="0" borderId="19" xfId="0" applyNumberFormat="1" applyFont="1" applyFill="1" applyBorder="1" applyAlignment="1">
      <alignment vertical="top"/>
    </xf>
    <xf numFmtId="9" fontId="4" fillId="0" borderId="19" xfId="1" applyNumberFormat="1" applyFont="1" applyFill="1" applyBorder="1" applyAlignment="1">
      <alignment horizontal="center" vertical="top"/>
    </xf>
    <xf numFmtId="9" fontId="4" fillId="0" borderId="16" xfId="1" applyNumberFormat="1" applyFont="1" applyFill="1" applyBorder="1" applyAlignment="1">
      <alignment horizontal="center" vertical="top"/>
    </xf>
    <xf numFmtId="9" fontId="5" fillId="0" borderId="19" xfId="0" applyNumberFormat="1" applyFont="1" applyFill="1" applyBorder="1" applyAlignment="1">
      <alignment horizontal="center" vertical="top" wrapText="1"/>
    </xf>
    <xf numFmtId="165" fontId="13" fillId="0" borderId="19" xfId="1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4" fillId="0" borderId="34" xfId="1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vertical="top" wrapText="1"/>
    </xf>
    <xf numFmtId="0" fontId="4" fillId="0" borderId="34" xfId="1" applyNumberFormat="1" applyFont="1" applyFill="1" applyBorder="1" applyAlignment="1">
      <alignment horizontal="center" vertical="top" wrapText="1"/>
    </xf>
    <xf numFmtId="0" fontId="4" fillId="0" borderId="34" xfId="3" applyNumberFormat="1" applyFont="1" applyFill="1" applyBorder="1" applyAlignment="1">
      <alignment horizontal="center" vertical="top"/>
    </xf>
    <xf numFmtId="9" fontId="4" fillId="0" borderId="34" xfId="1" applyNumberFormat="1" applyFont="1" applyFill="1" applyBorder="1" applyAlignment="1">
      <alignment horizontal="center" vertical="top"/>
    </xf>
    <xf numFmtId="9" fontId="5" fillId="0" borderId="34" xfId="0" applyNumberFormat="1" applyFont="1" applyFill="1" applyBorder="1" applyAlignment="1">
      <alignment horizontal="center" vertical="top" wrapText="1"/>
    </xf>
    <xf numFmtId="9" fontId="5" fillId="0" borderId="37" xfId="0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2" fontId="5" fillId="0" borderId="2" xfId="1" applyNumberFormat="1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horizontal="left" vertical="top" wrapText="1"/>
    </xf>
    <xf numFmtId="2" fontId="4" fillId="0" borderId="9" xfId="1" applyNumberFormat="1" applyFont="1" applyFill="1" applyBorder="1" applyAlignment="1">
      <alignment horizontal="left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5" fillId="0" borderId="38" xfId="1" applyNumberFormat="1" applyFont="1" applyFill="1" applyBorder="1" applyAlignment="1">
      <alignment horizontal="center" vertical="center" wrapText="1"/>
    </xf>
    <xf numFmtId="0" fontId="5" fillId="0" borderId="38" xfId="1" applyNumberFormat="1" applyFont="1" applyFill="1" applyBorder="1" applyAlignment="1">
      <alignment horizontal="center" vertical="top" wrapText="1"/>
    </xf>
    <xf numFmtId="0" fontId="5" fillId="0" borderId="38" xfId="1" applyNumberFormat="1" applyFont="1" applyFill="1" applyBorder="1" applyAlignment="1">
      <alignment horizontal="center" vertical="top"/>
    </xf>
    <xf numFmtId="0" fontId="5" fillId="0" borderId="39" xfId="1" applyNumberFormat="1" applyFont="1" applyFill="1" applyBorder="1" applyAlignment="1">
      <alignment horizontal="center" vertical="top"/>
    </xf>
    <xf numFmtId="0" fontId="5" fillId="0" borderId="40" xfId="1" applyNumberFormat="1" applyFont="1" applyFill="1" applyBorder="1" applyAlignment="1">
      <alignment horizontal="center" vertical="top"/>
    </xf>
    <xf numFmtId="0" fontId="5" fillId="0" borderId="30" xfId="1" applyNumberFormat="1" applyFont="1" applyFill="1" applyBorder="1" applyAlignment="1">
      <alignment horizontal="center" vertical="top"/>
    </xf>
    <xf numFmtId="9" fontId="5" fillId="0" borderId="40" xfId="1" applyNumberFormat="1" applyFont="1" applyFill="1" applyBorder="1" applyAlignment="1">
      <alignment horizontal="center" vertical="top"/>
    </xf>
    <xf numFmtId="0" fontId="5" fillId="0" borderId="41" xfId="1" applyFont="1" applyFill="1" applyBorder="1" applyAlignment="1">
      <alignment vertical="top"/>
    </xf>
    <xf numFmtId="0" fontId="5" fillId="0" borderId="42" xfId="1" applyNumberFormat="1" applyFont="1" applyFill="1" applyBorder="1" applyAlignment="1">
      <alignment horizontal="center" vertical="top" wrapText="1"/>
    </xf>
    <xf numFmtId="0" fontId="5" fillId="0" borderId="43" xfId="1" applyFont="1" applyFill="1" applyBorder="1" applyAlignment="1">
      <alignment vertical="top"/>
    </xf>
    <xf numFmtId="0" fontId="4" fillId="0" borderId="42" xfId="1" applyNumberFormat="1" applyFont="1" applyFill="1" applyBorder="1" applyAlignment="1">
      <alignment horizontal="center" vertical="top" wrapText="1"/>
    </xf>
    <xf numFmtId="0" fontId="4" fillId="0" borderId="43" xfId="1" applyFont="1" applyFill="1" applyBorder="1" applyAlignment="1">
      <alignment vertical="top"/>
    </xf>
    <xf numFmtId="9" fontId="5" fillId="0" borderId="43" xfId="1" applyNumberFormat="1" applyFont="1" applyFill="1" applyBorder="1" applyAlignment="1">
      <alignment vertical="top"/>
    </xf>
    <xf numFmtId="0" fontId="0" fillId="0" borderId="0" xfId="0" applyBorder="1"/>
    <xf numFmtId="0" fontId="5" fillId="0" borderId="42" xfId="0" applyFont="1" applyFill="1" applyBorder="1" applyAlignment="1">
      <alignment vertical="top"/>
    </xf>
    <xf numFmtId="0" fontId="5" fillId="0" borderId="43" xfId="0" applyFont="1" applyFill="1" applyBorder="1" applyAlignment="1">
      <alignment vertical="top"/>
    </xf>
    <xf numFmtId="0" fontId="5" fillId="0" borderId="42" xfId="0" applyFont="1" applyFill="1" applyBorder="1" applyAlignment="1">
      <alignment horizontal="center" vertical="top" wrapText="1"/>
    </xf>
    <xf numFmtId="0" fontId="5" fillId="0" borderId="43" xfId="1" applyNumberFormat="1" applyFont="1" applyFill="1" applyBorder="1" applyAlignment="1">
      <alignment horizontal="center" vertical="top"/>
    </xf>
    <xf numFmtId="0" fontId="4" fillId="0" borderId="44" xfId="1" applyNumberFormat="1" applyFont="1" applyFill="1" applyBorder="1" applyAlignment="1">
      <alignment horizontal="center" vertical="top" wrapText="1"/>
    </xf>
    <xf numFmtId="0" fontId="5" fillId="0" borderId="45" xfId="1" applyFont="1" applyFill="1" applyBorder="1" applyAlignment="1">
      <alignment vertical="top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26" xfId="1" applyNumberFormat="1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vertical="top"/>
    </xf>
    <xf numFmtId="49" fontId="4" fillId="0" borderId="26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24" xfId="1" applyFont="1" applyFill="1" applyBorder="1" applyAlignment="1">
      <alignment horizontal="center" vertical="top" wrapText="1"/>
    </xf>
    <xf numFmtId="0" fontId="4" fillId="0" borderId="25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22" xfId="1" applyFont="1" applyFill="1" applyBorder="1" applyAlignment="1">
      <alignment horizontal="center" vertical="top" wrapText="1"/>
    </xf>
    <xf numFmtId="0" fontId="4" fillId="0" borderId="23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49" fontId="5" fillId="0" borderId="17" xfId="1" applyNumberFormat="1" applyFont="1" applyFill="1" applyBorder="1" applyAlignment="1">
      <alignment horizontal="center" vertical="top"/>
    </xf>
  </cellXfs>
  <cellStyles count="4">
    <cellStyle name="Вывод" xfId="3" builtinId="21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1"/>
  <sheetViews>
    <sheetView zoomScale="82" zoomScaleNormal="82" workbookViewId="0">
      <selection activeCell="B2" sqref="B2:AC117"/>
    </sheetView>
  </sheetViews>
  <sheetFormatPr defaultRowHeight="12.75"/>
  <cols>
    <col min="1" max="1" width="4.5703125" style="71" customWidth="1"/>
    <col min="2" max="2" width="13.7109375" style="71" customWidth="1"/>
    <col min="3" max="3" width="18.28515625" style="71" customWidth="1"/>
    <col min="4" max="4" width="10.7109375" style="71" customWidth="1"/>
    <col min="5" max="5" width="5" style="71" customWidth="1"/>
    <col min="6" max="6" width="6.5703125" style="71" customWidth="1"/>
    <col min="7" max="7" width="8.85546875" style="71" customWidth="1"/>
    <col min="8" max="8" width="6.5703125" style="71" customWidth="1"/>
    <col min="9" max="9" width="7" style="71" customWidth="1"/>
    <col min="10" max="10" width="7.28515625" style="71" customWidth="1"/>
    <col min="11" max="11" width="4.42578125" style="71" customWidth="1"/>
    <col min="12" max="12" width="6.140625" style="71" customWidth="1"/>
    <col min="13" max="13" width="6.7109375" style="71" customWidth="1"/>
    <col min="14" max="14" width="6.28515625" style="71" customWidth="1"/>
    <col min="15" max="15" width="7.28515625" style="71" customWidth="1"/>
    <col min="16" max="16" width="7.140625" style="71" customWidth="1"/>
    <col min="17" max="17" width="6" style="71" customWidth="1"/>
    <col min="18" max="18" width="6.28515625" style="71" customWidth="1"/>
    <col min="19" max="19" width="5.7109375" style="71" customWidth="1"/>
    <col min="20" max="20" width="7.5703125" style="71" customWidth="1"/>
    <col min="21" max="21" width="6.5703125" style="71" customWidth="1"/>
    <col min="22" max="22" width="5.42578125" style="71" customWidth="1"/>
    <col min="23" max="23" width="6.28515625" style="71" customWidth="1"/>
    <col min="24" max="24" width="5.42578125" style="71" customWidth="1"/>
    <col min="25" max="25" width="5.85546875" style="71" customWidth="1"/>
    <col min="26" max="26" width="6.7109375" style="71" customWidth="1"/>
    <col min="27" max="27" width="5.85546875" style="71" customWidth="1"/>
    <col min="28" max="28" width="6.7109375" style="71" customWidth="1"/>
    <col min="29" max="29" width="5.7109375" style="71" customWidth="1"/>
    <col min="30" max="16384" width="9.140625" style="71"/>
  </cols>
  <sheetData>
    <row r="1" spans="1:29">
      <c r="A1" s="70"/>
      <c r="B1" s="70"/>
      <c r="C1" s="1"/>
      <c r="D1" s="1"/>
      <c r="E1" s="1"/>
      <c r="F1" s="1"/>
      <c r="G1" s="1"/>
      <c r="H1" s="1"/>
      <c r="I1" s="1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>
      <c r="A2" s="70"/>
      <c r="B2" s="70"/>
      <c r="C2" s="1" t="s">
        <v>388</v>
      </c>
      <c r="D2" s="1"/>
      <c r="E2" s="1"/>
      <c r="F2" s="1"/>
      <c r="G2" s="1"/>
      <c r="H2" s="1"/>
      <c r="I2" s="1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9" t="s">
        <v>409</v>
      </c>
      <c r="N3" s="69" t="s">
        <v>410</v>
      </c>
      <c r="O3" s="69" t="s">
        <v>411</v>
      </c>
      <c r="P3" s="69" t="s">
        <v>412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29">
      <c r="A4" s="343" t="s">
        <v>0</v>
      </c>
      <c r="B4" s="333" t="s">
        <v>1</v>
      </c>
      <c r="C4" s="333" t="s">
        <v>2</v>
      </c>
      <c r="D4" s="333" t="s">
        <v>3</v>
      </c>
      <c r="E4" s="333" t="s">
        <v>4</v>
      </c>
      <c r="F4" s="333" t="s">
        <v>5</v>
      </c>
      <c r="G4" s="333" t="s">
        <v>6</v>
      </c>
      <c r="H4" s="333" t="s">
        <v>7</v>
      </c>
      <c r="I4" s="333" t="s">
        <v>8</v>
      </c>
      <c r="J4" s="333" t="s">
        <v>9</v>
      </c>
      <c r="K4" s="333" t="s">
        <v>10</v>
      </c>
      <c r="L4" s="333" t="s">
        <v>11</v>
      </c>
      <c r="M4" s="335" t="s">
        <v>12</v>
      </c>
      <c r="N4" s="336"/>
      <c r="O4" s="336"/>
      <c r="P4" s="336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10"/>
    </row>
    <row r="5" spans="1:29" ht="76.5">
      <c r="A5" s="34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7"/>
      <c r="N5" s="338"/>
      <c r="O5" s="338"/>
      <c r="P5" s="338"/>
      <c r="Q5" s="340" t="s">
        <v>13</v>
      </c>
      <c r="R5" s="341"/>
      <c r="S5" s="342"/>
      <c r="T5" s="11" t="s">
        <v>279</v>
      </c>
      <c r="U5" s="55" t="s">
        <v>252</v>
      </c>
      <c r="V5" s="11" t="s">
        <v>14</v>
      </c>
      <c r="W5" s="11" t="s">
        <v>15</v>
      </c>
      <c r="X5" s="11" t="s">
        <v>16</v>
      </c>
      <c r="Y5" s="11" t="s">
        <v>17</v>
      </c>
      <c r="Z5" s="11" t="s">
        <v>18</v>
      </c>
      <c r="AA5" s="14" t="s">
        <v>280</v>
      </c>
      <c r="AB5" s="56" t="s">
        <v>19</v>
      </c>
      <c r="AC5" s="13" t="s">
        <v>103</v>
      </c>
    </row>
    <row r="6" spans="1:29" s="73" customFormat="1" ht="102">
      <c r="A6" s="44">
        <v>1</v>
      </c>
      <c r="B6" s="58" t="s">
        <v>21</v>
      </c>
      <c r="C6" s="58" t="s">
        <v>202</v>
      </c>
      <c r="D6" s="40" t="s">
        <v>22</v>
      </c>
      <c r="E6" s="34" t="s">
        <v>118</v>
      </c>
      <c r="F6" s="34" t="s">
        <v>23</v>
      </c>
      <c r="G6" s="35" t="s">
        <v>281</v>
      </c>
      <c r="H6" s="72">
        <v>1</v>
      </c>
      <c r="I6" s="41" t="s">
        <v>137</v>
      </c>
      <c r="J6" s="19">
        <v>5.37</v>
      </c>
      <c r="K6" s="34"/>
      <c r="L6" s="34"/>
      <c r="M6" s="16"/>
      <c r="N6" s="16"/>
      <c r="O6" s="16"/>
      <c r="P6" s="17"/>
      <c r="Q6" s="17"/>
      <c r="R6" s="17"/>
      <c r="S6" s="17"/>
      <c r="T6" s="17"/>
      <c r="U6" s="17"/>
      <c r="V6" s="17"/>
      <c r="W6" s="16"/>
      <c r="X6" s="17"/>
      <c r="Y6" s="17"/>
      <c r="Z6" s="17"/>
      <c r="AA6" s="18">
        <v>0.2</v>
      </c>
      <c r="AB6" s="17"/>
      <c r="AC6" s="19"/>
    </row>
    <row r="7" spans="1:29" s="73" customFormat="1" ht="102">
      <c r="A7" s="44"/>
      <c r="B7" s="58" t="s">
        <v>21</v>
      </c>
      <c r="C7" s="58" t="s">
        <v>202</v>
      </c>
      <c r="D7" s="40" t="s">
        <v>24</v>
      </c>
      <c r="E7" s="34" t="s">
        <v>25</v>
      </c>
      <c r="F7" s="34" t="s">
        <v>23</v>
      </c>
      <c r="G7" s="35" t="s">
        <v>281</v>
      </c>
      <c r="H7" s="72"/>
      <c r="I7" s="41" t="s">
        <v>140</v>
      </c>
      <c r="J7" s="19">
        <v>4.7</v>
      </c>
      <c r="K7" s="34" t="s">
        <v>37</v>
      </c>
      <c r="L7" s="37" t="s">
        <v>81</v>
      </c>
      <c r="M7" s="16"/>
      <c r="N7" s="16"/>
      <c r="O7" s="16">
        <v>4</v>
      </c>
      <c r="P7" s="16">
        <v>5</v>
      </c>
      <c r="Q7" s="17"/>
      <c r="R7" s="17"/>
      <c r="S7" s="17"/>
      <c r="T7" s="17"/>
      <c r="U7" s="17"/>
      <c r="V7" s="17"/>
      <c r="W7" s="16">
        <v>20</v>
      </c>
      <c r="X7" s="17"/>
      <c r="Y7" s="17"/>
      <c r="Z7" s="17"/>
      <c r="AA7" s="17"/>
      <c r="AB7" s="17"/>
      <c r="AC7" s="19"/>
    </row>
    <row r="8" spans="1:29" s="73" customFormat="1" ht="102">
      <c r="A8" s="44"/>
      <c r="B8" s="58" t="s">
        <v>26</v>
      </c>
      <c r="C8" s="58" t="s">
        <v>202</v>
      </c>
      <c r="D8" s="40" t="s">
        <v>24</v>
      </c>
      <c r="E8" s="34" t="s">
        <v>25</v>
      </c>
      <c r="F8" s="34" t="s">
        <v>23</v>
      </c>
      <c r="G8" s="35" t="s">
        <v>281</v>
      </c>
      <c r="H8" s="72"/>
      <c r="I8" s="41" t="s">
        <v>140</v>
      </c>
      <c r="J8" s="19">
        <v>4.7</v>
      </c>
      <c r="K8" s="34" t="s">
        <v>37</v>
      </c>
      <c r="L8" s="37" t="s">
        <v>81</v>
      </c>
      <c r="M8" s="16"/>
      <c r="N8" s="16"/>
      <c r="O8" s="16"/>
      <c r="P8" s="16">
        <v>3</v>
      </c>
      <c r="Q8" s="17"/>
      <c r="R8" s="17"/>
      <c r="S8" s="17"/>
      <c r="T8" s="17"/>
      <c r="U8" s="17"/>
      <c r="V8" s="17"/>
      <c r="W8" s="16"/>
      <c r="X8" s="17"/>
      <c r="Y8" s="17"/>
      <c r="Z8" s="17"/>
      <c r="AA8" s="17"/>
      <c r="AB8" s="17"/>
      <c r="AC8" s="19"/>
    </row>
    <row r="9" spans="1:29" s="73" customFormat="1" ht="114.75">
      <c r="A9" s="44">
        <v>2</v>
      </c>
      <c r="B9" s="58" t="s">
        <v>85</v>
      </c>
      <c r="C9" s="58" t="s">
        <v>203</v>
      </c>
      <c r="D9" s="34" t="s">
        <v>44</v>
      </c>
      <c r="E9" s="74"/>
      <c r="F9" s="34" t="s">
        <v>389</v>
      </c>
      <c r="G9" s="35" t="s">
        <v>282</v>
      </c>
      <c r="H9" s="72">
        <v>1</v>
      </c>
      <c r="I9" s="41" t="s">
        <v>139</v>
      </c>
      <c r="J9" s="19">
        <v>4.57</v>
      </c>
      <c r="K9" s="34" t="s">
        <v>222</v>
      </c>
      <c r="L9" s="37" t="s">
        <v>158</v>
      </c>
      <c r="M9" s="16"/>
      <c r="N9" s="16"/>
      <c r="O9" s="16"/>
      <c r="P9" s="16"/>
      <c r="Q9" s="17"/>
      <c r="R9" s="17"/>
      <c r="S9" s="17"/>
      <c r="T9" s="17"/>
      <c r="U9" s="17"/>
      <c r="V9" s="17"/>
      <c r="W9" s="16"/>
      <c r="X9" s="17"/>
      <c r="Y9" s="17"/>
      <c r="Z9" s="17"/>
      <c r="AA9" s="18">
        <v>0.2</v>
      </c>
      <c r="AB9" s="17"/>
      <c r="AC9" s="19"/>
    </row>
    <row r="10" spans="1:29" s="73" customFormat="1" ht="114.75">
      <c r="A10" s="44"/>
      <c r="B10" s="58" t="s">
        <v>85</v>
      </c>
      <c r="C10" s="58" t="s">
        <v>203</v>
      </c>
      <c r="D10" s="34" t="s">
        <v>390</v>
      </c>
      <c r="E10" s="34" t="s">
        <v>25</v>
      </c>
      <c r="F10" s="34" t="s">
        <v>223</v>
      </c>
      <c r="G10" s="35" t="s">
        <v>282</v>
      </c>
      <c r="H10" s="72"/>
      <c r="I10" s="41" t="s">
        <v>138</v>
      </c>
      <c r="J10" s="19">
        <v>3.38</v>
      </c>
      <c r="K10" s="34"/>
      <c r="L10" s="37"/>
      <c r="M10" s="16"/>
      <c r="N10" s="16"/>
      <c r="O10" s="16">
        <v>4</v>
      </c>
      <c r="P10" s="16"/>
      <c r="Q10" s="17"/>
      <c r="R10" s="20"/>
      <c r="S10" s="21"/>
      <c r="T10" s="50">
        <v>4</v>
      </c>
      <c r="U10" s="21"/>
      <c r="V10" s="17"/>
      <c r="W10" s="16"/>
      <c r="X10" s="17"/>
      <c r="Y10" s="17"/>
      <c r="Z10" s="16"/>
      <c r="AA10" s="16"/>
      <c r="AB10" s="17"/>
      <c r="AC10" s="19"/>
    </row>
    <row r="11" spans="1:29" s="73" customFormat="1" ht="63" customHeight="1">
      <c r="A11" s="44">
        <v>3</v>
      </c>
      <c r="B11" s="58" t="s">
        <v>169</v>
      </c>
      <c r="C11" s="58" t="s">
        <v>205</v>
      </c>
      <c r="D11" s="40" t="s">
        <v>204</v>
      </c>
      <c r="E11" s="34" t="s">
        <v>201</v>
      </c>
      <c r="F11" s="34"/>
      <c r="G11" s="35" t="s">
        <v>283</v>
      </c>
      <c r="H11" s="72">
        <v>0.8</v>
      </c>
      <c r="I11" s="41" t="s">
        <v>139</v>
      </c>
      <c r="J11" s="19">
        <v>4.7</v>
      </c>
      <c r="K11" s="34" t="s">
        <v>29</v>
      </c>
      <c r="L11" s="37" t="s">
        <v>224</v>
      </c>
      <c r="M11" s="16"/>
      <c r="N11" s="16"/>
      <c r="O11" s="16"/>
      <c r="P11" s="16"/>
      <c r="Q11" s="17"/>
      <c r="R11" s="20"/>
      <c r="S11" s="21"/>
      <c r="T11" s="21"/>
      <c r="U11" s="21"/>
      <c r="V11" s="17"/>
      <c r="W11" s="16"/>
      <c r="X11" s="17"/>
      <c r="Y11" s="17"/>
      <c r="Z11" s="16"/>
      <c r="AA11" s="26">
        <v>0.2</v>
      </c>
      <c r="AB11" s="17"/>
      <c r="AC11" s="19"/>
    </row>
    <row r="12" spans="1:29" s="73" customFormat="1" ht="63.75" customHeight="1">
      <c r="A12" s="51"/>
      <c r="B12" s="58" t="s">
        <v>169</v>
      </c>
      <c r="C12" s="58" t="s">
        <v>205</v>
      </c>
      <c r="D12" s="40" t="s">
        <v>204</v>
      </c>
      <c r="E12" s="34" t="s">
        <v>25</v>
      </c>
      <c r="F12" s="34" t="s">
        <v>83</v>
      </c>
      <c r="G12" s="35" t="s">
        <v>283</v>
      </c>
      <c r="H12" s="72"/>
      <c r="I12" s="41" t="s">
        <v>141</v>
      </c>
      <c r="J12" s="19">
        <v>3.85</v>
      </c>
      <c r="K12" s="34" t="s">
        <v>29</v>
      </c>
      <c r="L12" s="37" t="s">
        <v>224</v>
      </c>
      <c r="M12" s="22"/>
      <c r="N12" s="22"/>
      <c r="O12" s="16">
        <v>10</v>
      </c>
      <c r="P12" s="22">
        <v>6</v>
      </c>
      <c r="Q12" s="23"/>
      <c r="R12" s="23" t="s">
        <v>391</v>
      </c>
      <c r="S12" s="23" t="s">
        <v>392</v>
      </c>
      <c r="T12" s="23">
        <v>8</v>
      </c>
      <c r="U12" s="23"/>
      <c r="V12" s="23"/>
      <c r="W12" s="22"/>
      <c r="X12" s="23"/>
      <c r="Y12" s="23"/>
      <c r="Z12" s="23"/>
      <c r="AA12" s="23" t="s">
        <v>393</v>
      </c>
      <c r="AB12" s="23"/>
      <c r="AC12" s="24"/>
    </row>
    <row r="13" spans="1:29" s="73" customFormat="1" ht="70.5" customHeight="1">
      <c r="A13" s="44">
        <v>4</v>
      </c>
      <c r="B13" s="58" t="s">
        <v>126</v>
      </c>
      <c r="C13" s="58" t="s">
        <v>127</v>
      </c>
      <c r="D13" s="75" t="s">
        <v>34</v>
      </c>
      <c r="E13" s="34" t="s">
        <v>25</v>
      </c>
      <c r="F13" s="75" t="s">
        <v>206</v>
      </c>
      <c r="G13" s="35" t="s">
        <v>284</v>
      </c>
      <c r="H13" s="72"/>
      <c r="I13" s="60" t="s">
        <v>142</v>
      </c>
      <c r="J13" s="76">
        <v>2.8</v>
      </c>
      <c r="K13" s="37" t="s">
        <v>32</v>
      </c>
      <c r="L13" s="34"/>
      <c r="M13" s="16"/>
      <c r="N13" s="16"/>
      <c r="O13" s="74">
        <v>27</v>
      </c>
      <c r="P13" s="16"/>
      <c r="Q13" s="17"/>
      <c r="R13" s="16" t="s">
        <v>345</v>
      </c>
      <c r="S13" s="17"/>
      <c r="T13" s="17">
        <v>25</v>
      </c>
      <c r="U13" s="17"/>
      <c r="V13" s="17"/>
      <c r="W13" s="16"/>
      <c r="X13" s="17"/>
      <c r="Y13" s="17"/>
      <c r="Z13" s="17"/>
      <c r="AA13" s="17">
        <v>0.5</v>
      </c>
      <c r="AB13" s="17"/>
      <c r="AC13" s="19"/>
    </row>
    <row r="14" spans="1:29" s="73" customFormat="1" ht="70.5" customHeight="1">
      <c r="A14" s="44"/>
      <c r="B14" s="58" t="s">
        <v>344</v>
      </c>
      <c r="C14" s="58" t="s">
        <v>127</v>
      </c>
      <c r="D14" s="75" t="s">
        <v>34</v>
      </c>
      <c r="E14" s="34" t="s">
        <v>25</v>
      </c>
      <c r="F14" s="75" t="s">
        <v>206</v>
      </c>
      <c r="G14" s="35" t="s">
        <v>284</v>
      </c>
      <c r="H14" s="72"/>
      <c r="I14" s="60" t="s">
        <v>142</v>
      </c>
      <c r="J14" s="76">
        <v>2.8</v>
      </c>
      <c r="K14" s="37" t="s">
        <v>32</v>
      </c>
      <c r="L14" s="34"/>
      <c r="M14" s="16"/>
      <c r="N14" s="16"/>
      <c r="O14" s="74">
        <v>4</v>
      </c>
      <c r="P14" s="16"/>
      <c r="Q14" s="17"/>
      <c r="R14" s="16" t="s">
        <v>346</v>
      </c>
      <c r="S14" s="17"/>
      <c r="T14" s="17"/>
      <c r="U14" s="17"/>
      <c r="V14" s="17"/>
      <c r="W14" s="16"/>
      <c r="X14" s="17"/>
      <c r="Y14" s="17"/>
      <c r="Z14" s="17"/>
      <c r="AA14" s="17"/>
      <c r="AB14" s="17"/>
      <c r="AC14" s="19"/>
    </row>
    <row r="15" spans="1:29" s="73" customFormat="1" ht="60.75" customHeight="1">
      <c r="A15" s="44"/>
      <c r="B15" s="58" t="s">
        <v>168</v>
      </c>
      <c r="C15" s="58" t="s">
        <v>127</v>
      </c>
      <c r="D15" s="75" t="s">
        <v>34</v>
      </c>
      <c r="E15" s="34" t="s">
        <v>25</v>
      </c>
      <c r="F15" s="34" t="s">
        <v>207</v>
      </c>
      <c r="G15" s="35" t="s">
        <v>284</v>
      </c>
      <c r="H15" s="72"/>
      <c r="I15" s="60" t="s">
        <v>142</v>
      </c>
      <c r="J15" s="76">
        <v>2.8</v>
      </c>
      <c r="K15" s="37" t="s">
        <v>32</v>
      </c>
      <c r="L15" s="34"/>
      <c r="M15" s="16"/>
      <c r="N15" s="16"/>
      <c r="O15" s="16">
        <v>1</v>
      </c>
      <c r="P15" s="16"/>
      <c r="Q15" s="25"/>
      <c r="R15" s="17"/>
      <c r="S15" s="17"/>
      <c r="T15" s="17"/>
      <c r="U15" s="17"/>
      <c r="V15" s="17"/>
      <c r="W15" s="26"/>
      <c r="X15" s="17"/>
      <c r="Y15" s="17"/>
      <c r="Z15" s="17"/>
      <c r="AA15" s="17"/>
      <c r="AB15" s="17"/>
      <c r="AC15" s="19"/>
    </row>
    <row r="16" spans="1:29" s="73" customFormat="1" ht="51.75" customHeight="1">
      <c r="A16" s="46">
        <v>5</v>
      </c>
      <c r="B16" s="58" t="s">
        <v>170</v>
      </c>
      <c r="C16" s="58" t="s">
        <v>171</v>
      </c>
      <c r="D16" s="40" t="s">
        <v>34</v>
      </c>
      <c r="E16" s="34" t="s">
        <v>25</v>
      </c>
      <c r="F16" s="34" t="s">
        <v>41</v>
      </c>
      <c r="G16" s="35" t="s">
        <v>285</v>
      </c>
      <c r="H16" s="72"/>
      <c r="I16" s="41" t="s">
        <v>138</v>
      </c>
      <c r="J16" s="19">
        <v>4.16</v>
      </c>
      <c r="K16" s="34" t="s">
        <v>20</v>
      </c>
      <c r="L16" s="37" t="s">
        <v>211</v>
      </c>
      <c r="M16" s="16">
        <v>2</v>
      </c>
      <c r="N16" s="77">
        <v>12</v>
      </c>
      <c r="O16" s="77">
        <v>5</v>
      </c>
      <c r="P16" s="16"/>
      <c r="Q16" s="16" t="s">
        <v>347</v>
      </c>
      <c r="R16" s="16" t="s">
        <v>269</v>
      </c>
      <c r="S16" s="17"/>
      <c r="T16" s="17">
        <v>13</v>
      </c>
      <c r="U16" s="17"/>
      <c r="V16" s="17"/>
      <c r="W16" s="16"/>
      <c r="X16" s="17"/>
      <c r="Y16" s="17"/>
      <c r="Z16" s="17"/>
      <c r="AA16" s="17"/>
      <c r="AB16" s="17"/>
      <c r="AC16" s="27">
        <v>0.3</v>
      </c>
    </row>
    <row r="17" spans="1:29" s="73" customFormat="1" ht="48.75" customHeight="1">
      <c r="A17" s="44"/>
      <c r="B17" s="58" t="s">
        <v>168</v>
      </c>
      <c r="C17" s="58" t="s">
        <v>171</v>
      </c>
      <c r="D17" s="75" t="s">
        <v>34</v>
      </c>
      <c r="E17" s="34" t="s">
        <v>25</v>
      </c>
      <c r="F17" s="34" t="s">
        <v>83</v>
      </c>
      <c r="G17" s="35" t="s">
        <v>285</v>
      </c>
      <c r="H17" s="72"/>
      <c r="I17" s="41" t="s">
        <v>143</v>
      </c>
      <c r="J17" s="19">
        <v>3.58</v>
      </c>
      <c r="K17" s="34"/>
      <c r="L17" s="37"/>
      <c r="M17" s="16"/>
      <c r="N17" s="16"/>
      <c r="O17" s="16">
        <v>4</v>
      </c>
      <c r="P17" s="16"/>
      <c r="Q17" s="17"/>
      <c r="R17" s="17" t="s">
        <v>348</v>
      </c>
      <c r="S17" s="17"/>
      <c r="T17" s="17">
        <v>2</v>
      </c>
      <c r="U17" s="17"/>
      <c r="V17" s="17"/>
      <c r="W17" s="16"/>
      <c r="X17" s="17"/>
      <c r="Y17" s="17"/>
      <c r="Z17" s="17"/>
      <c r="AA17" s="17"/>
      <c r="AB17" s="17"/>
      <c r="AC17" s="27"/>
    </row>
    <row r="18" spans="1:29" s="73" customFormat="1" ht="48.75" customHeight="1">
      <c r="A18" s="44"/>
      <c r="B18" s="58" t="s">
        <v>168</v>
      </c>
      <c r="C18" s="58" t="s">
        <v>171</v>
      </c>
      <c r="D18" s="75" t="s">
        <v>34</v>
      </c>
      <c r="E18" s="34" t="s">
        <v>25</v>
      </c>
      <c r="F18" s="34" t="s">
        <v>270</v>
      </c>
      <c r="G18" s="35" t="s">
        <v>285</v>
      </c>
      <c r="H18" s="72"/>
      <c r="I18" s="41" t="s">
        <v>143</v>
      </c>
      <c r="J18" s="19">
        <v>3.58</v>
      </c>
      <c r="K18" s="34"/>
      <c r="L18" s="37"/>
      <c r="M18" s="16"/>
      <c r="N18" s="16"/>
      <c r="O18" s="16">
        <v>1</v>
      </c>
      <c r="P18" s="16"/>
      <c r="Q18" s="17"/>
      <c r="R18" s="17"/>
      <c r="S18" s="17"/>
      <c r="T18" s="17"/>
      <c r="U18" s="17"/>
      <c r="V18" s="17"/>
      <c r="W18" s="16"/>
      <c r="X18" s="17"/>
      <c r="Y18" s="17"/>
      <c r="Z18" s="17"/>
      <c r="AA18" s="17"/>
      <c r="AB18" s="17"/>
      <c r="AC18" s="27"/>
    </row>
    <row r="19" spans="1:29" s="73" customFormat="1" ht="102">
      <c r="A19" s="44"/>
      <c r="B19" s="58" t="s">
        <v>168</v>
      </c>
      <c r="C19" s="58" t="s">
        <v>171</v>
      </c>
      <c r="D19" s="75" t="s">
        <v>34</v>
      </c>
      <c r="E19" s="34" t="s">
        <v>25</v>
      </c>
      <c r="F19" s="34" t="s">
        <v>84</v>
      </c>
      <c r="G19" s="35" t="s">
        <v>285</v>
      </c>
      <c r="H19" s="72"/>
      <c r="I19" s="41" t="s">
        <v>143</v>
      </c>
      <c r="J19" s="19">
        <v>3.58</v>
      </c>
      <c r="K19" s="34"/>
      <c r="L19" s="34"/>
      <c r="M19" s="16"/>
      <c r="N19" s="16"/>
      <c r="O19" s="16">
        <v>2</v>
      </c>
      <c r="P19" s="16"/>
      <c r="Q19" s="17"/>
      <c r="R19" s="17"/>
      <c r="S19" s="17"/>
      <c r="T19" s="17">
        <v>2</v>
      </c>
      <c r="U19" s="17"/>
      <c r="V19" s="17"/>
      <c r="W19" s="16"/>
      <c r="X19" s="17"/>
      <c r="Y19" s="17"/>
      <c r="Z19" s="17"/>
      <c r="AA19" s="17"/>
      <c r="AB19" s="17"/>
      <c r="AC19" s="27"/>
    </row>
    <row r="20" spans="1:29" s="73" customFormat="1" ht="127.5">
      <c r="A20" s="44">
        <v>6</v>
      </c>
      <c r="B20" s="58" t="s">
        <v>115</v>
      </c>
      <c r="C20" s="58" t="s">
        <v>172</v>
      </c>
      <c r="D20" s="75" t="s">
        <v>30</v>
      </c>
      <c r="E20" s="34" t="s">
        <v>25</v>
      </c>
      <c r="F20" s="34" t="s">
        <v>212</v>
      </c>
      <c r="G20" s="35" t="s">
        <v>286</v>
      </c>
      <c r="H20" s="72"/>
      <c r="I20" s="41" t="s">
        <v>141</v>
      </c>
      <c r="J20" s="19">
        <v>3.73</v>
      </c>
      <c r="K20" s="34" t="s">
        <v>29</v>
      </c>
      <c r="L20" s="37" t="s">
        <v>157</v>
      </c>
      <c r="M20" s="16"/>
      <c r="N20" s="16">
        <v>19</v>
      </c>
      <c r="O20" s="16"/>
      <c r="P20" s="16"/>
      <c r="Q20" s="17" t="s">
        <v>153</v>
      </c>
      <c r="R20" s="17"/>
      <c r="S20" s="17"/>
      <c r="T20" s="17">
        <v>19</v>
      </c>
      <c r="U20" s="17"/>
      <c r="V20" s="17">
        <v>12.5</v>
      </c>
      <c r="W20" s="16"/>
      <c r="X20" s="17"/>
      <c r="Y20" s="17"/>
      <c r="Z20" s="17"/>
      <c r="AA20" s="17"/>
      <c r="AB20" s="17"/>
      <c r="AC20" s="19"/>
    </row>
    <row r="21" spans="1:29" s="73" customFormat="1" ht="69.75" customHeight="1">
      <c r="A21" s="44"/>
      <c r="B21" s="58" t="s">
        <v>168</v>
      </c>
      <c r="C21" s="58" t="s">
        <v>172</v>
      </c>
      <c r="D21" s="40" t="s">
        <v>30</v>
      </c>
      <c r="E21" s="34" t="s">
        <v>25</v>
      </c>
      <c r="F21" s="34" t="s">
        <v>213</v>
      </c>
      <c r="G21" s="35" t="s">
        <v>286</v>
      </c>
      <c r="H21" s="72"/>
      <c r="I21" s="41" t="s">
        <v>143</v>
      </c>
      <c r="J21" s="19">
        <v>3.41</v>
      </c>
      <c r="K21" s="34" t="s">
        <v>32</v>
      </c>
      <c r="L21" s="37"/>
      <c r="M21" s="16"/>
      <c r="N21" s="16"/>
      <c r="O21" s="16">
        <v>1</v>
      </c>
      <c r="P21" s="16"/>
      <c r="Q21" s="17"/>
      <c r="R21" s="17"/>
      <c r="S21" s="17"/>
      <c r="T21" s="17">
        <v>1</v>
      </c>
      <c r="U21" s="17"/>
      <c r="V21" s="17"/>
      <c r="W21" s="16"/>
      <c r="X21" s="17"/>
      <c r="Y21" s="17"/>
      <c r="Z21" s="17"/>
      <c r="AA21" s="17"/>
      <c r="AB21" s="17"/>
      <c r="AC21" s="19"/>
    </row>
    <row r="22" spans="1:29" s="73" customFormat="1" ht="87.75" customHeight="1">
      <c r="A22" s="78">
        <v>7</v>
      </c>
      <c r="B22" s="58" t="s">
        <v>121</v>
      </c>
      <c r="C22" s="57" t="s">
        <v>122</v>
      </c>
      <c r="D22" s="34" t="s">
        <v>107</v>
      </c>
      <c r="E22" s="34" t="s">
        <v>208</v>
      </c>
      <c r="F22" s="34" t="s">
        <v>394</v>
      </c>
      <c r="G22" s="35" t="s">
        <v>287</v>
      </c>
      <c r="H22" s="72">
        <v>0.5</v>
      </c>
      <c r="I22" s="41" t="s">
        <v>146</v>
      </c>
      <c r="J22" s="19">
        <v>2.87</v>
      </c>
      <c r="K22" s="34" t="s">
        <v>32</v>
      </c>
      <c r="L22" s="74"/>
      <c r="M22" s="74"/>
      <c r="N22" s="74"/>
      <c r="O22" s="50">
        <v>5</v>
      </c>
      <c r="P22" s="79">
        <v>2</v>
      </c>
      <c r="Q22" s="74"/>
      <c r="R22" s="74"/>
      <c r="S22" s="74"/>
      <c r="T22" s="74">
        <v>4</v>
      </c>
      <c r="U22" s="74"/>
      <c r="V22" s="80">
        <v>0.15</v>
      </c>
      <c r="W22" s="74"/>
      <c r="X22" s="74"/>
      <c r="Y22" s="74"/>
      <c r="Z22" s="74"/>
      <c r="AA22" s="74"/>
      <c r="AB22" s="74"/>
      <c r="AC22" s="74"/>
    </row>
    <row r="23" spans="1:29" s="73" customFormat="1" ht="89.25">
      <c r="A23" s="44">
        <v>8</v>
      </c>
      <c r="B23" s="58" t="s">
        <v>95</v>
      </c>
      <c r="C23" s="81" t="s">
        <v>173</v>
      </c>
      <c r="D23" s="75" t="s">
        <v>209</v>
      </c>
      <c r="E23" s="34" t="s">
        <v>25</v>
      </c>
      <c r="F23" s="34" t="s">
        <v>100</v>
      </c>
      <c r="G23" s="35" t="s">
        <v>288</v>
      </c>
      <c r="H23" s="72"/>
      <c r="I23" s="12" t="s">
        <v>142</v>
      </c>
      <c r="J23" s="76">
        <v>2.89</v>
      </c>
      <c r="K23" s="34" t="s">
        <v>45</v>
      </c>
      <c r="L23" s="34"/>
      <c r="M23" s="20"/>
      <c r="N23" s="20"/>
      <c r="O23" s="20">
        <v>3</v>
      </c>
      <c r="P23" s="20">
        <v>3</v>
      </c>
      <c r="Q23" s="20"/>
      <c r="R23" s="20"/>
      <c r="S23" s="74"/>
      <c r="T23" s="50"/>
      <c r="U23" s="74"/>
      <c r="V23" s="18"/>
      <c r="W23" s="26">
        <v>0.3</v>
      </c>
      <c r="X23" s="17"/>
      <c r="Y23" s="17"/>
      <c r="Z23" s="16"/>
      <c r="AA23" s="16">
        <v>0.3</v>
      </c>
      <c r="AB23" s="17"/>
      <c r="AC23" s="19"/>
    </row>
    <row r="24" spans="1:29" s="73" customFormat="1" ht="89.25">
      <c r="A24" s="44"/>
      <c r="B24" s="58" t="s">
        <v>168</v>
      </c>
      <c r="C24" s="81" t="s">
        <v>173</v>
      </c>
      <c r="D24" s="75" t="s">
        <v>209</v>
      </c>
      <c r="E24" s="42" t="s">
        <v>25</v>
      </c>
      <c r="F24" s="42" t="s">
        <v>43</v>
      </c>
      <c r="G24" s="35" t="s">
        <v>288</v>
      </c>
      <c r="H24" s="72"/>
      <c r="I24" s="12" t="s">
        <v>142</v>
      </c>
      <c r="J24" s="76">
        <v>2.89</v>
      </c>
      <c r="K24" s="34" t="s">
        <v>32</v>
      </c>
      <c r="L24" s="37"/>
      <c r="M24" s="16"/>
      <c r="N24" s="16"/>
      <c r="O24" s="21">
        <v>13</v>
      </c>
      <c r="P24" s="21">
        <v>2</v>
      </c>
      <c r="Q24" s="74"/>
      <c r="R24" s="20"/>
      <c r="S24" s="20"/>
      <c r="T24" s="20">
        <v>11</v>
      </c>
      <c r="U24" s="20"/>
      <c r="V24" s="17"/>
      <c r="W24" s="16"/>
      <c r="X24" s="17"/>
      <c r="Y24" s="17"/>
      <c r="Z24" s="16"/>
      <c r="AA24" s="16"/>
      <c r="AB24" s="17"/>
      <c r="AC24" s="27"/>
    </row>
    <row r="25" spans="1:29" s="73" customFormat="1" ht="86.25" customHeight="1">
      <c r="A25" s="44"/>
      <c r="B25" s="58" t="s">
        <v>168</v>
      </c>
      <c r="C25" s="81" t="s">
        <v>173</v>
      </c>
      <c r="D25" s="75" t="s">
        <v>209</v>
      </c>
      <c r="E25" s="42" t="s">
        <v>25</v>
      </c>
      <c r="F25" s="42" t="s">
        <v>111</v>
      </c>
      <c r="G25" s="35" t="s">
        <v>288</v>
      </c>
      <c r="H25" s="82"/>
      <c r="I25" s="12" t="s">
        <v>142</v>
      </c>
      <c r="J25" s="76">
        <v>2.89</v>
      </c>
      <c r="K25" s="42" t="s">
        <v>45</v>
      </c>
      <c r="L25" s="42"/>
      <c r="M25" s="22"/>
      <c r="N25" s="22"/>
      <c r="O25" s="22">
        <v>4</v>
      </c>
      <c r="P25" s="22"/>
      <c r="Q25" s="23"/>
      <c r="R25" s="22"/>
      <c r="S25" s="23" t="s">
        <v>271</v>
      </c>
      <c r="T25" s="23"/>
      <c r="U25" s="23"/>
      <c r="V25" s="23"/>
      <c r="W25" s="22"/>
      <c r="X25" s="23"/>
      <c r="Y25" s="23"/>
      <c r="Z25" s="16"/>
      <c r="AA25" s="16"/>
      <c r="AB25" s="17"/>
      <c r="AC25" s="27"/>
    </row>
    <row r="26" spans="1:29" s="73" customFormat="1" ht="93.75" customHeight="1">
      <c r="A26" s="44">
        <v>9</v>
      </c>
      <c r="B26" s="58" t="s">
        <v>174</v>
      </c>
      <c r="C26" s="57" t="s">
        <v>175</v>
      </c>
      <c r="D26" s="83" t="s">
        <v>34</v>
      </c>
      <c r="E26" s="34" t="s">
        <v>25</v>
      </c>
      <c r="F26" s="34" t="s">
        <v>41</v>
      </c>
      <c r="G26" s="35" t="s">
        <v>290</v>
      </c>
      <c r="H26" s="84"/>
      <c r="I26" s="85" t="s">
        <v>141</v>
      </c>
      <c r="J26" s="33">
        <v>3.73</v>
      </c>
      <c r="K26" s="24" t="s">
        <v>29</v>
      </c>
      <c r="L26" s="86" t="s">
        <v>226</v>
      </c>
      <c r="M26" s="16"/>
      <c r="N26" s="16">
        <v>4</v>
      </c>
      <c r="O26" s="16">
        <v>9</v>
      </c>
      <c r="P26" s="16">
        <v>10</v>
      </c>
      <c r="Q26" s="26" t="s">
        <v>272</v>
      </c>
      <c r="R26" s="26" t="s">
        <v>349</v>
      </c>
      <c r="S26" s="17" t="s">
        <v>273</v>
      </c>
      <c r="T26" s="17">
        <v>5</v>
      </c>
      <c r="U26" s="17"/>
      <c r="V26" s="18">
        <v>0.15</v>
      </c>
      <c r="W26" s="16"/>
      <c r="X26" s="17"/>
      <c r="Y26" s="17"/>
      <c r="Z26" s="16"/>
      <c r="AA26" s="16"/>
      <c r="AB26" s="17"/>
      <c r="AC26" s="27"/>
    </row>
    <row r="27" spans="1:29" s="73" customFormat="1" ht="104.25" customHeight="1">
      <c r="A27" s="44">
        <v>10</v>
      </c>
      <c r="B27" s="58" t="s">
        <v>33</v>
      </c>
      <c r="C27" s="58" t="s">
        <v>176</v>
      </c>
      <c r="D27" s="75" t="s">
        <v>30</v>
      </c>
      <c r="E27" s="34" t="s">
        <v>25</v>
      </c>
      <c r="F27" s="34" t="s">
        <v>212</v>
      </c>
      <c r="G27" s="35" t="s">
        <v>291</v>
      </c>
      <c r="H27" s="72"/>
      <c r="I27" s="33" t="s">
        <v>140</v>
      </c>
      <c r="J27" s="25">
        <v>4.7</v>
      </c>
      <c r="K27" s="34" t="s">
        <v>37</v>
      </c>
      <c r="L27" s="34" t="s">
        <v>227</v>
      </c>
      <c r="M27" s="16"/>
      <c r="N27" s="16">
        <v>21</v>
      </c>
      <c r="O27" s="16"/>
      <c r="P27" s="16"/>
      <c r="Q27" s="17" t="s">
        <v>274</v>
      </c>
      <c r="R27" s="16"/>
      <c r="S27" s="17"/>
      <c r="T27" s="17">
        <v>21</v>
      </c>
      <c r="U27" s="17"/>
      <c r="V27" s="18">
        <v>0.25</v>
      </c>
      <c r="W27" s="26">
        <v>0.2</v>
      </c>
      <c r="X27" s="17"/>
      <c r="Y27" s="17"/>
      <c r="Z27" s="16"/>
      <c r="AA27" s="16"/>
      <c r="AB27" s="17"/>
      <c r="AC27" s="27">
        <v>0.3</v>
      </c>
    </row>
    <row r="28" spans="1:29" s="73" customFormat="1" ht="85.5" customHeight="1">
      <c r="A28" s="44">
        <v>11</v>
      </c>
      <c r="B28" s="58" t="s">
        <v>177</v>
      </c>
      <c r="C28" s="58" t="s">
        <v>178</v>
      </c>
      <c r="D28" s="87" t="s">
        <v>214</v>
      </c>
      <c r="E28" s="42" t="s">
        <v>25</v>
      </c>
      <c r="F28" s="42" t="s">
        <v>42</v>
      </c>
      <c r="G28" s="43" t="s">
        <v>292</v>
      </c>
      <c r="H28" s="82">
        <v>1</v>
      </c>
      <c r="I28" s="33" t="s">
        <v>143</v>
      </c>
      <c r="J28" s="19">
        <v>3.28</v>
      </c>
      <c r="K28" s="15" t="s">
        <v>32</v>
      </c>
      <c r="L28" s="15"/>
      <c r="M28" s="16"/>
      <c r="N28" s="16"/>
      <c r="O28" s="16"/>
      <c r="P28" s="16">
        <v>4</v>
      </c>
      <c r="Q28" s="17"/>
      <c r="R28" s="16"/>
      <c r="S28" s="17"/>
      <c r="T28" s="17"/>
      <c r="U28" s="17"/>
      <c r="V28" s="17"/>
      <c r="W28" s="16"/>
      <c r="X28" s="17"/>
      <c r="Y28" s="17"/>
      <c r="Z28" s="16"/>
      <c r="AA28" s="16"/>
      <c r="AB28" s="17"/>
      <c r="AC28" s="19"/>
    </row>
    <row r="29" spans="1:29" s="73" customFormat="1" ht="102">
      <c r="A29" s="46">
        <v>12</v>
      </c>
      <c r="B29" s="58" t="s">
        <v>179</v>
      </c>
      <c r="C29" s="58" t="s">
        <v>180</v>
      </c>
      <c r="D29" s="75" t="s">
        <v>30</v>
      </c>
      <c r="E29" s="34" t="s">
        <v>25</v>
      </c>
      <c r="F29" s="34" t="s">
        <v>5</v>
      </c>
      <c r="G29" s="35" t="s">
        <v>293</v>
      </c>
      <c r="H29" s="82"/>
      <c r="I29" s="60" t="s">
        <v>142</v>
      </c>
      <c r="J29" s="76">
        <v>2.75</v>
      </c>
      <c r="K29" s="15" t="s">
        <v>32</v>
      </c>
      <c r="L29" s="15"/>
      <c r="M29" s="22">
        <v>21</v>
      </c>
      <c r="N29" s="22"/>
      <c r="O29" s="22"/>
      <c r="P29" s="22"/>
      <c r="Q29" s="23"/>
      <c r="R29" s="84"/>
      <c r="S29" s="23"/>
      <c r="T29" s="23"/>
      <c r="U29" s="23"/>
      <c r="V29" s="28"/>
      <c r="W29" s="22"/>
      <c r="X29" s="17"/>
      <c r="Y29" s="17"/>
      <c r="Z29" s="16"/>
      <c r="AA29" s="16"/>
      <c r="AB29" s="17"/>
      <c r="AC29" s="19"/>
    </row>
    <row r="30" spans="1:29" s="73" customFormat="1" ht="102">
      <c r="A30" s="44"/>
      <c r="B30" s="58" t="s">
        <v>168</v>
      </c>
      <c r="C30" s="58" t="s">
        <v>180</v>
      </c>
      <c r="D30" s="75" t="s">
        <v>30</v>
      </c>
      <c r="E30" s="34" t="s">
        <v>25</v>
      </c>
      <c r="F30" s="34" t="s">
        <v>36</v>
      </c>
      <c r="G30" s="35" t="s">
        <v>293</v>
      </c>
      <c r="H30" s="16"/>
      <c r="I30" s="60" t="s">
        <v>142</v>
      </c>
      <c r="J30" s="76">
        <v>2.34</v>
      </c>
      <c r="K30" s="34" t="s">
        <v>45</v>
      </c>
      <c r="L30" s="37"/>
      <c r="M30" s="16"/>
      <c r="N30" s="16"/>
      <c r="O30" s="16">
        <v>5</v>
      </c>
      <c r="P30" s="16"/>
      <c r="Q30" s="23"/>
      <c r="R30" s="22" t="s">
        <v>258</v>
      </c>
      <c r="S30" s="83"/>
      <c r="T30" s="88">
        <v>5</v>
      </c>
      <c r="U30" s="83"/>
      <c r="V30" s="17"/>
      <c r="W30" s="16"/>
      <c r="X30" s="17"/>
      <c r="Y30" s="17"/>
      <c r="Z30" s="16"/>
      <c r="AA30" s="16"/>
      <c r="AB30" s="17"/>
      <c r="AC30" s="27"/>
    </row>
    <row r="31" spans="1:29" s="73" customFormat="1" ht="51.75" customHeight="1">
      <c r="A31" s="44">
        <v>13</v>
      </c>
      <c r="B31" s="58" t="s">
        <v>181</v>
      </c>
      <c r="C31" s="58" t="s">
        <v>182</v>
      </c>
      <c r="D31" s="34" t="s">
        <v>215</v>
      </c>
      <c r="E31" s="34" t="s">
        <v>25</v>
      </c>
      <c r="F31" s="34" t="s">
        <v>36</v>
      </c>
      <c r="G31" s="89" t="s">
        <v>294</v>
      </c>
      <c r="H31" s="16"/>
      <c r="I31" s="41" t="s">
        <v>140</v>
      </c>
      <c r="J31" s="90">
        <v>4.7</v>
      </c>
      <c r="K31" s="34" t="s">
        <v>37</v>
      </c>
      <c r="L31" s="37" t="s">
        <v>228</v>
      </c>
      <c r="M31" s="16"/>
      <c r="N31" s="16"/>
      <c r="O31" s="16">
        <v>5</v>
      </c>
      <c r="P31" s="16">
        <v>6</v>
      </c>
      <c r="Q31" s="23"/>
      <c r="R31" s="22" t="s">
        <v>253</v>
      </c>
      <c r="S31" s="23" t="s">
        <v>254</v>
      </c>
      <c r="T31" s="23"/>
      <c r="U31" s="23"/>
      <c r="V31" s="17"/>
      <c r="W31" s="26">
        <v>0.2</v>
      </c>
      <c r="X31" s="17"/>
      <c r="Y31" s="17"/>
      <c r="Z31" s="16"/>
      <c r="AA31" s="16">
        <v>0.3</v>
      </c>
      <c r="AB31" s="17"/>
      <c r="AC31" s="19"/>
    </row>
    <row r="32" spans="1:29" s="73" customFormat="1" ht="60.75" customHeight="1">
      <c r="A32" s="44"/>
      <c r="B32" s="58" t="s">
        <v>168</v>
      </c>
      <c r="C32" s="58" t="s">
        <v>182</v>
      </c>
      <c r="D32" s="75" t="s">
        <v>35</v>
      </c>
      <c r="E32" s="34" t="s">
        <v>25</v>
      </c>
      <c r="F32" s="34" t="s">
        <v>38</v>
      </c>
      <c r="G32" s="89" t="s">
        <v>294</v>
      </c>
      <c r="H32" s="72"/>
      <c r="I32" s="33" t="s">
        <v>143</v>
      </c>
      <c r="J32" s="24">
        <v>3.72</v>
      </c>
      <c r="K32" s="34"/>
      <c r="L32" s="34"/>
      <c r="M32" s="16"/>
      <c r="N32" s="16"/>
      <c r="O32" s="16">
        <v>2</v>
      </c>
      <c r="P32" s="16">
        <v>4</v>
      </c>
      <c r="Q32" s="16"/>
      <c r="R32" s="22" t="s">
        <v>255</v>
      </c>
      <c r="S32" s="22" t="s">
        <v>256</v>
      </c>
      <c r="T32" s="22"/>
      <c r="U32" s="22"/>
      <c r="V32" s="23"/>
      <c r="W32" s="22"/>
      <c r="X32" s="17"/>
      <c r="Y32" s="17"/>
      <c r="Z32" s="16"/>
      <c r="AA32" s="16"/>
      <c r="AB32" s="17"/>
      <c r="AC32" s="19"/>
    </row>
    <row r="33" spans="1:30" s="73" customFormat="1" ht="66" customHeight="1">
      <c r="A33" s="44">
        <v>14</v>
      </c>
      <c r="B33" s="58" t="s">
        <v>31</v>
      </c>
      <c r="C33" s="58" t="s">
        <v>183</v>
      </c>
      <c r="D33" s="75" t="s">
        <v>249</v>
      </c>
      <c r="E33" s="34" t="s">
        <v>25</v>
      </c>
      <c r="F33" s="34" t="s">
        <v>210</v>
      </c>
      <c r="G33" s="35" t="s">
        <v>295</v>
      </c>
      <c r="H33" s="72"/>
      <c r="I33" s="33" t="s">
        <v>141</v>
      </c>
      <c r="J33" s="19">
        <v>3.79</v>
      </c>
      <c r="K33" s="34" t="s">
        <v>296</v>
      </c>
      <c r="L33" s="34" t="s">
        <v>297</v>
      </c>
      <c r="M33" s="16"/>
      <c r="N33" s="16">
        <v>17</v>
      </c>
      <c r="O33" s="16"/>
      <c r="P33" s="16"/>
      <c r="Q33" s="17" t="s">
        <v>257</v>
      </c>
      <c r="R33" s="17"/>
      <c r="S33" s="17"/>
      <c r="T33" s="17">
        <v>17</v>
      </c>
      <c r="U33" s="18">
        <v>0.3</v>
      </c>
      <c r="V33" s="18" t="s">
        <v>268</v>
      </c>
      <c r="W33" s="29">
        <v>0.2</v>
      </c>
      <c r="X33" s="17"/>
      <c r="Y33" s="17"/>
      <c r="Z33" s="16"/>
      <c r="AA33" s="16"/>
      <c r="AB33" s="17"/>
      <c r="AC33" s="19"/>
    </row>
    <row r="34" spans="1:30" s="73" customFormat="1" ht="66" customHeight="1">
      <c r="A34" s="44"/>
      <c r="B34" s="58" t="s">
        <v>31</v>
      </c>
      <c r="C34" s="91" t="s">
        <v>239</v>
      </c>
      <c r="D34" s="75" t="s">
        <v>30</v>
      </c>
      <c r="E34" s="34" t="s">
        <v>240</v>
      </c>
      <c r="F34" s="75" t="s">
        <v>30</v>
      </c>
      <c r="G34" s="35" t="s">
        <v>295</v>
      </c>
      <c r="H34" s="72">
        <v>0.2</v>
      </c>
      <c r="I34" s="41" t="s">
        <v>139</v>
      </c>
      <c r="J34" s="92">
        <v>4.45</v>
      </c>
      <c r="K34" s="34"/>
      <c r="L34" s="34"/>
      <c r="M34" s="16"/>
      <c r="N34" s="16"/>
      <c r="O34" s="16"/>
      <c r="P34" s="16"/>
      <c r="Q34" s="93"/>
      <c r="R34" s="93"/>
      <c r="S34" s="93"/>
      <c r="T34" s="93"/>
      <c r="U34" s="93"/>
      <c r="V34" s="18"/>
      <c r="W34" s="22"/>
      <c r="X34" s="17"/>
      <c r="Y34" s="17"/>
      <c r="Z34" s="16"/>
      <c r="AA34" s="16"/>
      <c r="AB34" s="17"/>
      <c r="AC34" s="19"/>
    </row>
    <row r="35" spans="1:30" s="73" customFormat="1" ht="92.25" customHeight="1">
      <c r="A35" s="44"/>
      <c r="B35" s="58" t="s">
        <v>31</v>
      </c>
      <c r="C35" s="58" t="s">
        <v>183</v>
      </c>
      <c r="D35" s="75" t="s">
        <v>216</v>
      </c>
      <c r="E35" s="34" t="s">
        <v>25</v>
      </c>
      <c r="F35" s="34" t="s">
        <v>298</v>
      </c>
      <c r="G35" s="35" t="s">
        <v>295</v>
      </c>
      <c r="H35" s="72"/>
      <c r="I35" s="12" t="s">
        <v>143</v>
      </c>
      <c r="J35" s="62">
        <v>3.44</v>
      </c>
      <c r="K35" s="34"/>
      <c r="L35" s="37"/>
      <c r="M35" s="16"/>
      <c r="N35" s="16"/>
      <c r="O35" s="16">
        <v>4</v>
      </c>
      <c r="P35" s="16"/>
      <c r="Q35" s="88"/>
      <c r="R35" s="88"/>
      <c r="S35" s="88"/>
      <c r="T35" s="88">
        <v>3</v>
      </c>
      <c r="U35" s="20"/>
      <c r="V35" s="18"/>
      <c r="W35" s="16"/>
      <c r="X35" s="17"/>
      <c r="Y35" s="17"/>
      <c r="Z35" s="16"/>
      <c r="AA35" s="16"/>
      <c r="AB35" s="17"/>
      <c r="AC35" s="19"/>
    </row>
    <row r="36" spans="1:30" s="73" customFormat="1" ht="108" customHeight="1">
      <c r="A36" s="44">
        <v>15</v>
      </c>
      <c r="B36" s="58" t="s">
        <v>184</v>
      </c>
      <c r="C36" s="57" t="s">
        <v>185</v>
      </c>
      <c r="D36" s="87" t="s">
        <v>27</v>
      </c>
      <c r="E36" s="42" t="s">
        <v>25</v>
      </c>
      <c r="F36" s="42" t="s">
        <v>28</v>
      </c>
      <c r="G36" s="43" t="s">
        <v>299</v>
      </c>
      <c r="H36" s="82"/>
      <c r="I36" s="33" t="s">
        <v>141</v>
      </c>
      <c r="J36" s="92">
        <v>3.99</v>
      </c>
      <c r="K36" s="42" t="s">
        <v>296</v>
      </c>
      <c r="L36" s="15" t="s">
        <v>300</v>
      </c>
      <c r="M36" s="16"/>
      <c r="N36" s="16"/>
      <c r="O36" s="16">
        <v>20</v>
      </c>
      <c r="P36" s="16">
        <v>3</v>
      </c>
      <c r="Q36" s="17"/>
      <c r="R36" s="16" t="s">
        <v>395</v>
      </c>
      <c r="S36" s="17" t="s">
        <v>304</v>
      </c>
      <c r="T36" s="17">
        <v>20</v>
      </c>
      <c r="U36" s="18">
        <v>0.3</v>
      </c>
      <c r="V36" s="18">
        <v>0.15</v>
      </c>
      <c r="W36" s="16"/>
      <c r="X36" s="17"/>
      <c r="Y36" s="17"/>
      <c r="Z36" s="16"/>
      <c r="AA36" s="16"/>
      <c r="AB36" s="17"/>
      <c r="AC36" s="19"/>
    </row>
    <row r="37" spans="1:30" s="73" customFormat="1" ht="72.75" customHeight="1">
      <c r="A37" s="44">
        <v>16</v>
      </c>
      <c r="B37" s="58" t="s">
        <v>39</v>
      </c>
      <c r="C37" s="57" t="s">
        <v>186</v>
      </c>
      <c r="D37" s="75" t="s">
        <v>217</v>
      </c>
      <c r="E37" s="34" t="s">
        <v>25</v>
      </c>
      <c r="F37" s="34" t="s">
        <v>36</v>
      </c>
      <c r="G37" s="35" t="s">
        <v>301</v>
      </c>
      <c r="H37" s="72"/>
      <c r="I37" s="33" t="s">
        <v>138</v>
      </c>
      <c r="J37" s="92">
        <v>4.2300000000000004</v>
      </c>
      <c r="K37" s="34" t="s">
        <v>20</v>
      </c>
      <c r="L37" s="34" t="s">
        <v>238</v>
      </c>
      <c r="M37" s="16"/>
      <c r="N37" s="16"/>
      <c r="O37" s="16">
        <v>16</v>
      </c>
      <c r="P37" s="16">
        <v>6</v>
      </c>
      <c r="Q37" s="17"/>
      <c r="R37" s="74" t="s">
        <v>275</v>
      </c>
      <c r="S37" s="74" t="s">
        <v>253</v>
      </c>
      <c r="T37" s="17">
        <v>16</v>
      </c>
      <c r="U37" s="17"/>
      <c r="V37" s="18">
        <v>0.15</v>
      </c>
      <c r="W37" s="26">
        <v>0.2</v>
      </c>
      <c r="X37" s="17"/>
      <c r="Y37" s="17"/>
      <c r="Z37" s="16"/>
      <c r="AA37" s="16"/>
      <c r="AB37" s="17"/>
      <c r="AC37" s="19"/>
    </row>
    <row r="38" spans="1:30" s="73" customFormat="1" ht="63.75" customHeight="1">
      <c r="A38" s="44"/>
      <c r="B38" s="58" t="s">
        <v>39</v>
      </c>
      <c r="C38" s="57" t="s">
        <v>186</v>
      </c>
      <c r="D38" s="75" t="s">
        <v>217</v>
      </c>
      <c r="E38" s="34" t="s">
        <v>25</v>
      </c>
      <c r="F38" s="34" t="s">
        <v>40</v>
      </c>
      <c r="G38" s="35" t="s">
        <v>301</v>
      </c>
      <c r="H38" s="72"/>
      <c r="I38" s="33" t="s">
        <v>138</v>
      </c>
      <c r="J38" s="92">
        <v>4.2300000000000004</v>
      </c>
      <c r="K38" s="37" t="s">
        <v>20</v>
      </c>
      <c r="L38" s="34" t="s">
        <v>238</v>
      </c>
      <c r="M38" s="16"/>
      <c r="N38" s="16">
        <v>1</v>
      </c>
      <c r="O38" s="16">
        <v>4</v>
      </c>
      <c r="P38" s="16"/>
      <c r="Q38" s="17"/>
      <c r="R38" s="17"/>
      <c r="S38" s="17"/>
      <c r="T38" s="17">
        <v>4</v>
      </c>
      <c r="U38" s="17"/>
      <c r="V38" s="17"/>
      <c r="W38" s="16"/>
      <c r="X38" s="17"/>
      <c r="Y38" s="17"/>
      <c r="Z38" s="16"/>
      <c r="AA38" s="16">
        <v>0.2</v>
      </c>
      <c r="AB38" s="17"/>
      <c r="AC38" s="19"/>
    </row>
    <row r="39" spans="1:30" s="73" customFormat="1" ht="73.5" customHeight="1">
      <c r="A39" s="44">
        <v>17</v>
      </c>
      <c r="B39" s="58" t="s">
        <v>79</v>
      </c>
      <c r="C39" s="58" t="s">
        <v>129</v>
      </c>
      <c r="D39" s="87" t="s">
        <v>27</v>
      </c>
      <c r="E39" s="42" t="s">
        <v>25</v>
      </c>
      <c r="F39" s="42" t="s">
        <v>28</v>
      </c>
      <c r="G39" s="43" t="s">
        <v>302</v>
      </c>
      <c r="H39" s="82"/>
      <c r="I39" s="41" t="s">
        <v>141</v>
      </c>
      <c r="J39" s="90">
        <v>4.13</v>
      </c>
      <c r="K39" s="15" t="s">
        <v>29</v>
      </c>
      <c r="L39" s="42" t="s">
        <v>237</v>
      </c>
      <c r="M39" s="22"/>
      <c r="N39" s="22"/>
      <c r="O39" s="22">
        <v>17</v>
      </c>
      <c r="P39" s="22">
        <v>4</v>
      </c>
      <c r="Q39" s="23"/>
      <c r="R39" s="16" t="s">
        <v>303</v>
      </c>
      <c r="S39" s="17" t="s">
        <v>304</v>
      </c>
      <c r="T39" s="17">
        <v>13</v>
      </c>
      <c r="U39" s="17"/>
      <c r="V39" s="18">
        <v>0.15</v>
      </c>
      <c r="W39" s="26">
        <v>0.2</v>
      </c>
      <c r="X39" s="17"/>
      <c r="Y39" s="17"/>
      <c r="Z39" s="16"/>
      <c r="AA39" s="16"/>
      <c r="AB39" s="17"/>
      <c r="AC39" s="19"/>
    </row>
    <row r="40" spans="1:30" s="73" customFormat="1" ht="70.5" customHeight="1">
      <c r="A40" s="44">
        <v>18</v>
      </c>
      <c r="B40" s="58" t="s">
        <v>112</v>
      </c>
      <c r="C40" s="58" t="s">
        <v>187</v>
      </c>
      <c r="D40" s="75" t="s">
        <v>250</v>
      </c>
      <c r="E40" s="34" t="s">
        <v>114</v>
      </c>
      <c r="F40" s="32" t="s">
        <v>230</v>
      </c>
      <c r="G40" s="43" t="s">
        <v>305</v>
      </c>
      <c r="H40" s="72"/>
      <c r="I40" s="12" t="s">
        <v>144</v>
      </c>
      <c r="J40" s="94">
        <v>3.12</v>
      </c>
      <c r="K40" s="37" t="s">
        <v>29</v>
      </c>
      <c r="L40" s="34" t="s">
        <v>231</v>
      </c>
      <c r="M40" s="16"/>
      <c r="N40" s="16"/>
      <c r="O40" s="74">
        <v>2</v>
      </c>
      <c r="P40" s="16"/>
      <c r="Q40" s="17"/>
      <c r="R40" s="17"/>
      <c r="S40" s="17"/>
      <c r="T40" s="17"/>
      <c r="U40" s="17"/>
      <c r="V40" s="18">
        <v>0.15</v>
      </c>
      <c r="W40" s="16"/>
      <c r="X40" s="17"/>
      <c r="Y40" s="17"/>
      <c r="Z40" s="17"/>
      <c r="AA40" s="16">
        <v>0.3</v>
      </c>
      <c r="AB40" s="16"/>
      <c r="AC40" s="17"/>
    </row>
    <row r="41" spans="1:30" s="73" customFormat="1" ht="69" customHeight="1">
      <c r="A41" s="45"/>
      <c r="B41" s="58" t="s">
        <v>306</v>
      </c>
      <c r="C41" s="58" t="s">
        <v>187</v>
      </c>
      <c r="D41" s="75" t="s">
        <v>250</v>
      </c>
      <c r="E41" s="47" t="s">
        <v>25</v>
      </c>
      <c r="F41" s="40" t="s">
        <v>43</v>
      </c>
      <c r="G41" s="43" t="s">
        <v>305</v>
      </c>
      <c r="H41" s="37"/>
      <c r="I41" s="60" t="s">
        <v>142</v>
      </c>
      <c r="J41" s="94">
        <v>3.03</v>
      </c>
      <c r="K41" s="37"/>
      <c r="L41" s="41"/>
      <c r="M41" s="16"/>
      <c r="N41" s="16"/>
      <c r="O41" s="16">
        <v>13</v>
      </c>
      <c r="P41" s="16">
        <v>2</v>
      </c>
      <c r="Q41" s="17"/>
      <c r="R41" s="16"/>
      <c r="S41" s="17"/>
      <c r="T41" s="17">
        <v>11</v>
      </c>
      <c r="U41" s="17"/>
      <c r="V41" s="17"/>
      <c r="W41" s="16"/>
      <c r="X41" s="17"/>
      <c r="Y41" s="17"/>
      <c r="Z41" s="16"/>
      <c r="AA41" s="16">
        <v>0.3</v>
      </c>
      <c r="AB41" s="17"/>
      <c r="AC41" s="19"/>
    </row>
    <row r="42" spans="1:30" s="73" customFormat="1" ht="77.25" customHeight="1">
      <c r="A42" s="45"/>
      <c r="B42" s="58" t="s">
        <v>168</v>
      </c>
      <c r="C42" s="58" t="s">
        <v>187</v>
      </c>
      <c r="D42" s="75" t="s">
        <v>250</v>
      </c>
      <c r="E42" s="47" t="s">
        <v>25</v>
      </c>
      <c r="F42" s="40" t="s">
        <v>232</v>
      </c>
      <c r="G42" s="43" t="s">
        <v>305</v>
      </c>
      <c r="H42" s="37"/>
      <c r="I42" s="60" t="s">
        <v>142</v>
      </c>
      <c r="J42" s="94">
        <v>3.03</v>
      </c>
      <c r="K42" s="37"/>
      <c r="L42" s="41"/>
      <c r="M42" s="16"/>
      <c r="N42" s="16">
        <v>1</v>
      </c>
      <c r="O42" s="16"/>
      <c r="P42" s="16"/>
      <c r="Q42" s="17"/>
      <c r="R42" s="17"/>
      <c r="S42" s="17"/>
      <c r="T42" s="17"/>
      <c r="U42" s="17"/>
      <c r="V42" s="17"/>
      <c r="W42" s="16"/>
      <c r="X42" s="17"/>
      <c r="Y42" s="17"/>
      <c r="Z42" s="16"/>
      <c r="AA42" s="16"/>
      <c r="AB42" s="17"/>
      <c r="AC42" s="19"/>
      <c r="AD42" s="30"/>
    </row>
    <row r="43" spans="1:30" s="73" customFormat="1" ht="59.25" customHeight="1">
      <c r="A43" s="44">
        <v>19</v>
      </c>
      <c r="B43" s="58" t="s">
        <v>125</v>
      </c>
      <c r="C43" s="58" t="s">
        <v>188</v>
      </c>
      <c r="D43" s="95" t="s">
        <v>120</v>
      </c>
      <c r="E43" s="96" t="s">
        <v>25</v>
      </c>
      <c r="F43" s="96" t="s">
        <v>38</v>
      </c>
      <c r="G43" s="97" t="s">
        <v>251</v>
      </c>
      <c r="H43" s="15"/>
      <c r="I43" s="12" t="s">
        <v>143</v>
      </c>
      <c r="J43" s="94">
        <v>3.38</v>
      </c>
      <c r="K43" s="15" t="s">
        <v>307</v>
      </c>
      <c r="L43" s="33" t="s">
        <v>229</v>
      </c>
      <c r="M43" s="22"/>
      <c r="N43" s="22"/>
      <c r="O43" s="22">
        <v>7</v>
      </c>
      <c r="P43" s="22"/>
      <c r="Q43" s="23"/>
      <c r="R43" s="22" t="s">
        <v>261</v>
      </c>
      <c r="S43" s="23"/>
      <c r="T43" s="23">
        <v>5</v>
      </c>
      <c r="U43" s="28">
        <v>0.3</v>
      </c>
      <c r="V43" s="28">
        <v>0.15</v>
      </c>
      <c r="W43" s="22"/>
      <c r="X43" s="17"/>
      <c r="Y43" s="17"/>
      <c r="Z43" s="16"/>
      <c r="AA43" s="16"/>
      <c r="AB43" s="17"/>
      <c r="AC43" s="19"/>
    </row>
    <row r="44" spans="1:30" s="73" customFormat="1" ht="60" customHeight="1">
      <c r="A44" s="44"/>
      <c r="B44" s="58" t="s">
        <v>308</v>
      </c>
      <c r="C44" s="58" t="s">
        <v>188</v>
      </c>
      <c r="D44" s="32" t="s">
        <v>233</v>
      </c>
      <c r="E44" s="31" t="s">
        <v>25</v>
      </c>
      <c r="F44" s="32" t="s">
        <v>36</v>
      </c>
      <c r="G44" s="97" t="s">
        <v>251</v>
      </c>
      <c r="H44" s="15"/>
      <c r="I44" s="12" t="s">
        <v>143</v>
      </c>
      <c r="J44" s="94">
        <v>3.38</v>
      </c>
      <c r="K44" s="15"/>
      <c r="L44" s="33"/>
      <c r="M44" s="22"/>
      <c r="N44" s="22"/>
      <c r="O44" s="22">
        <v>20</v>
      </c>
      <c r="P44" s="22"/>
      <c r="Q44" s="20"/>
      <c r="R44" s="20" t="s">
        <v>262</v>
      </c>
      <c r="S44" s="20"/>
      <c r="T44" s="20">
        <v>15</v>
      </c>
      <c r="U44" s="20"/>
      <c r="V44" s="28"/>
      <c r="W44" s="22"/>
      <c r="X44" s="17"/>
      <c r="Y44" s="17"/>
      <c r="Z44" s="16"/>
      <c r="AA44" s="16"/>
      <c r="AB44" s="17"/>
      <c r="AC44" s="19"/>
    </row>
    <row r="45" spans="1:30" s="73" customFormat="1" ht="66" customHeight="1">
      <c r="A45" s="44">
        <v>20</v>
      </c>
      <c r="B45" s="58" t="s">
        <v>189</v>
      </c>
      <c r="C45" s="58" t="s">
        <v>190</v>
      </c>
      <c r="D45" s="95" t="s">
        <v>88</v>
      </c>
      <c r="E45" s="74" t="s">
        <v>25</v>
      </c>
      <c r="F45" s="74" t="s">
        <v>234</v>
      </c>
      <c r="G45" s="97" t="s">
        <v>293</v>
      </c>
      <c r="H45" s="15"/>
      <c r="I45" s="98" t="s">
        <v>143</v>
      </c>
      <c r="J45" s="99">
        <v>3.28</v>
      </c>
      <c r="K45" s="15" t="s">
        <v>32</v>
      </c>
      <c r="L45" s="33"/>
      <c r="M45" s="22"/>
      <c r="N45" s="22"/>
      <c r="O45" s="22">
        <v>10</v>
      </c>
      <c r="P45" s="22"/>
      <c r="Q45" s="20"/>
      <c r="R45" s="20"/>
      <c r="S45" s="20"/>
      <c r="T45" s="20">
        <v>9</v>
      </c>
      <c r="U45" s="20"/>
      <c r="V45" s="28">
        <v>0.3</v>
      </c>
      <c r="W45" s="22"/>
      <c r="X45" s="17"/>
      <c r="Y45" s="17"/>
      <c r="Z45" s="16"/>
      <c r="AA45" s="16"/>
      <c r="AB45" s="17"/>
      <c r="AC45" s="19"/>
    </row>
    <row r="46" spans="1:30" s="73" customFormat="1" ht="36.75" customHeight="1">
      <c r="A46" s="44"/>
      <c r="B46" s="58" t="s">
        <v>309</v>
      </c>
      <c r="C46" s="58" t="s">
        <v>190</v>
      </c>
      <c r="D46" s="32" t="s">
        <v>88</v>
      </c>
      <c r="E46" s="31" t="s">
        <v>48</v>
      </c>
      <c r="F46" s="32"/>
      <c r="G46" s="97" t="s">
        <v>293</v>
      </c>
      <c r="H46" s="15">
        <v>0.5</v>
      </c>
      <c r="I46" s="100" t="s">
        <v>146</v>
      </c>
      <c r="J46" s="101">
        <v>2.77</v>
      </c>
      <c r="K46" s="15"/>
      <c r="L46" s="33"/>
      <c r="M46" s="22"/>
      <c r="N46" s="22"/>
      <c r="O46" s="22"/>
      <c r="P46" s="22"/>
      <c r="Q46" s="23"/>
      <c r="R46" s="74"/>
      <c r="S46" s="23"/>
      <c r="T46" s="23"/>
      <c r="U46" s="23"/>
      <c r="V46" s="23"/>
      <c r="W46" s="22"/>
      <c r="X46" s="17"/>
      <c r="Y46" s="17"/>
      <c r="Z46" s="16"/>
      <c r="AA46" s="16"/>
      <c r="AB46" s="17"/>
      <c r="AC46" s="19"/>
    </row>
    <row r="47" spans="1:30" s="73" customFormat="1" ht="66" customHeight="1">
      <c r="A47" s="44"/>
      <c r="B47" s="58" t="s">
        <v>309</v>
      </c>
      <c r="C47" s="58" t="s">
        <v>190</v>
      </c>
      <c r="D47" s="32" t="s">
        <v>47</v>
      </c>
      <c r="E47" s="31" t="s">
        <v>25</v>
      </c>
      <c r="F47" s="32" t="s">
        <v>84</v>
      </c>
      <c r="G47" s="97" t="s">
        <v>293</v>
      </c>
      <c r="H47" s="15"/>
      <c r="I47" s="12" t="s">
        <v>143</v>
      </c>
      <c r="J47" s="94">
        <v>3.28</v>
      </c>
      <c r="K47" s="15" t="s">
        <v>32</v>
      </c>
      <c r="L47" s="33"/>
      <c r="M47" s="22"/>
      <c r="N47" s="22"/>
      <c r="O47" s="22">
        <v>2</v>
      </c>
      <c r="P47" s="22"/>
      <c r="Q47" s="23"/>
      <c r="R47" s="102"/>
      <c r="S47" s="74"/>
      <c r="T47" s="50">
        <v>2</v>
      </c>
      <c r="U47" s="74"/>
      <c r="V47" s="23"/>
      <c r="W47" s="22"/>
      <c r="X47" s="17"/>
      <c r="Y47" s="17"/>
      <c r="Z47" s="16"/>
      <c r="AA47" s="16"/>
      <c r="AB47" s="17"/>
      <c r="AC47" s="19"/>
    </row>
    <row r="48" spans="1:30" s="73" customFormat="1" ht="49.5" customHeight="1">
      <c r="A48" s="44">
        <v>21</v>
      </c>
      <c r="B48" s="58" t="s">
        <v>191</v>
      </c>
      <c r="C48" s="58" t="s">
        <v>192</v>
      </c>
      <c r="D48" s="32" t="s">
        <v>30</v>
      </c>
      <c r="E48" s="31" t="s">
        <v>25</v>
      </c>
      <c r="F48" s="32" t="s">
        <v>220</v>
      </c>
      <c r="G48" s="97" t="s">
        <v>310</v>
      </c>
      <c r="H48" s="15"/>
      <c r="I48" s="33" t="s">
        <v>138</v>
      </c>
      <c r="J48" s="90">
        <v>4.3</v>
      </c>
      <c r="K48" s="15" t="s">
        <v>20</v>
      </c>
      <c r="L48" s="37" t="s">
        <v>82</v>
      </c>
      <c r="M48" s="22"/>
      <c r="N48" s="22">
        <v>20</v>
      </c>
      <c r="O48" s="22"/>
      <c r="P48" s="22"/>
      <c r="Q48" s="102" t="s">
        <v>259</v>
      </c>
      <c r="R48" s="20"/>
      <c r="S48" s="20"/>
      <c r="T48" s="20"/>
      <c r="U48" s="20"/>
      <c r="V48" s="28">
        <v>0.25</v>
      </c>
      <c r="W48" s="29">
        <v>0.2</v>
      </c>
      <c r="X48" s="17"/>
      <c r="Y48" s="17"/>
      <c r="Z48" s="16"/>
      <c r="AA48" s="16"/>
      <c r="AB48" s="17"/>
      <c r="AC48" s="19"/>
    </row>
    <row r="49" spans="1:29" s="73" customFormat="1" ht="54.75" customHeight="1">
      <c r="A49" s="103">
        <v>22</v>
      </c>
      <c r="B49" s="104" t="s">
        <v>124</v>
      </c>
      <c r="C49" s="104" t="s">
        <v>193</v>
      </c>
      <c r="D49" s="32" t="s">
        <v>91</v>
      </c>
      <c r="E49" s="31" t="s">
        <v>25</v>
      </c>
      <c r="F49" s="32" t="s">
        <v>92</v>
      </c>
      <c r="G49" s="105" t="s">
        <v>311</v>
      </c>
      <c r="H49" s="15"/>
      <c r="I49" s="12" t="s">
        <v>143</v>
      </c>
      <c r="J49" s="94">
        <v>3.38</v>
      </c>
      <c r="K49" s="15" t="s">
        <v>45</v>
      </c>
      <c r="L49" s="33"/>
      <c r="M49" s="22">
        <v>1</v>
      </c>
      <c r="N49" s="22">
        <v>5</v>
      </c>
      <c r="O49" s="22">
        <v>5</v>
      </c>
      <c r="P49" s="22">
        <v>4</v>
      </c>
      <c r="Q49" s="106" t="s">
        <v>398</v>
      </c>
      <c r="R49" s="20" t="s">
        <v>397</v>
      </c>
      <c r="S49" s="107" t="s">
        <v>399</v>
      </c>
      <c r="T49" s="108" t="s">
        <v>263</v>
      </c>
      <c r="U49" s="107"/>
      <c r="V49" s="28"/>
      <c r="W49" s="29"/>
      <c r="X49" s="17"/>
      <c r="Y49" s="17"/>
      <c r="Z49" s="16"/>
      <c r="AA49" s="16"/>
      <c r="AB49" s="17"/>
      <c r="AC49" s="19"/>
    </row>
    <row r="50" spans="1:29" s="73" customFormat="1" ht="54.75" customHeight="1">
      <c r="A50" s="103"/>
      <c r="B50" s="104" t="s">
        <v>124</v>
      </c>
      <c r="C50" s="104" t="s">
        <v>193</v>
      </c>
      <c r="D50" s="32" t="s">
        <v>91</v>
      </c>
      <c r="E50" s="31" t="s">
        <v>25</v>
      </c>
      <c r="F50" s="32" t="s">
        <v>396</v>
      </c>
      <c r="G50" s="105" t="s">
        <v>311</v>
      </c>
      <c r="H50" s="15"/>
      <c r="I50" s="12" t="s">
        <v>143</v>
      </c>
      <c r="J50" s="94">
        <v>3.38</v>
      </c>
      <c r="K50" s="15" t="s">
        <v>45</v>
      </c>
      <c r="L50" s="33"/>
      <c r="M50" s="22"/>
      <c r="N50" s="22"/>
      <c r="O50" s="22">
        <v>3</v>
      </c>
      <c r="P50" s="22"/>
      <c r="Q50" s="106"/>
      <c r="R50" s="20"/>
      <c r="S50" s="107"/>
      <c r="T50" s="108"/>
      <c r="U50" s="107"/>
      <c r="V50" s="28"/>
      <c r="W50" s="29"/>
      <c r="X50" s="17"/>
      <c r="Y50" s="17"/>
      <c r="Z50" s="16"/>
      <c r="AA50" s="16"/>
      <c r="AB50" s="17"/>
      <c r="AC50" s="19"/>
    </row>
    <row r="51" spans="1:29" s="73" customFormat="1" ht="51" customHeight="1">
      <c r="A51" s="44">
        <v>23</v>
      </c>
      <c r="B51" s="58" t="s">
        <v>123</v>
      </c>
      <c r="C51" s="58" t="s">
        <v>194</v>
      </c>
      <c r="D51" s="32" t="s">
        <v>91</v>
      </c>
      <c r="E51" s="31" t="s">
        <v>25</v>
      </c>
      <c r="F51" s="32" t="s">
        <v>92</v>
      </c>
      <c r="G51" s="105" t="s">
        <v>287</v>
      </c>
      <c r="H51" s="15"/>
      <c r="I51" s="12" t="s">
        <v>143</v>
      </c>
      <c r="J51" s="94">
        <v>3.34</v>
      </c>
      <c r="K51" s="15" t="s">
        <v>45</v>
      </c>
      <c r="L51" s="33"/>
      <c r="M51" s="22"/>
      <c r="N51" s="22">
        <v>5</v>
      </c>
      <c r="O51" s="22">
        <v>22</v>
      </c>
      <c r="P51" s="22"/>
      <c r="Q51" s="80" t="s">
        <v>312</v>
      </c>
      <c r="R51" s="20" t="s">
        <v>400</v>
      </c>
      <c r="S51" s="107"/>
      <c r="T51" s="108" t="s">
        <v>313</v>
      </c>
      <c r="U51" s="107"/>
      <c r="V51" s="28">
        <v>0.15</v>
      </c>
      <c r="W51" s="29">
        <v>0.2</v>
      </c>
      <c r="X51" s="17"/>
      <c r="Y51" s="17"/>
      <c r="Z51" s="16"/>
      <c r="AA51" s="16">
        <v>0.5</v>
      </c>
      <c r="AB51" s="17"/>
      <c r="AC51" s="19"/>
    </row>
    <row r="52" spans="1:29" s="73" customFormat="1" ht="51.75" customHeight="1">
      <c r="A52" s="44"/>
      <c r="B52" s="58" t="s">
        <v>314</v>
      </c>
      <c r="C52" s="58" t="s">
        <v>195</v>
      </c>
      <c r="D52" s="32" t="s">
        <v>91</v>
      </c>
      <c r="E52" s="31" t="s">
        <v>25</v>
      </c>
      <c r="F52" s="32" t="s">
        <v>92</v>
      </c>
      <c r="G52" s="105" t="s">
        <v>161</v>
      </c>
      <c r="H52" s="15"/>
      <c r="I52" s="12" t="s">
        <v>143</v>
      </c>
      <c r="J52" s="94">
        <v>3.34</v>
      </c>
      <c r="K52" s="15" t="s">
        <v>45</v>
      </c>
      <c r="L52" s="33"/>
      <c r="M52" s="22"/>
      <c r="N52" s="22">
        <v>2</v>
      </c>
      <c r="O52" s="22"/>
      <c r="P52" s="22"/>
      <c r="Q52" s="80" t="s">
        <v>260</v>
      </c>
      <c r="R52" s="84"/>
      <c r="S52" s="107"/>
      <c r="T52" s="107"/>
      <c r="U52" s="107"/>
      <c r="V52" s="28"/>
      <c r="W52" s="29"/>
      <c r="X52" s="17"/>
      <c r="Y52" s="17"/>
      <c r="Z52" s="16"/>
      <c r="AA52" s="16"/>
      <c r="AB52" s="17"/>
      <c r="AC52" s="19"/>
    </row>
    <row r="53" spans="1:29" s="73" customFormat="1" ht="51.75" customHeight="1">
      <c r="A53" s="44">
        <v>24</v>
      </c>
      <c r="B53" s="58" t="s">
        <v>98</v>
      </c>
      <c r="C53" s="58" t="s">
        <v>196</v>
      </c>
      <c r="D53" s="32" t="s">
        <v>99</v>
      </c>
      <c r="E53" s="31" t="s">
        <v>25</v>
      </c>
      <c r="F53" s="32" t="s">
        <v>100</v>
      </c>
      <c r="G53" s="105" t="s">
        <v>315</v>
      </c>
      <c r="H53" s="15"/>
      <c r="I53" s="33" t="s">
        <v>141</v>
      </c>
      <c r="J53" s="90">
        <v>3.73</v>
      </c>
      <c r="K53" s="15" t="s">
        <v>29</v>
      </c>
      <c r="L53" s="33" t="s">
        <v>110</v>
      </c>
      <c r="M53" s="22"/>
      <c r="N53" s="22">
        <v>6</v>
      </c>
      <c r="O53" s="22">
        <v>16</v>
      </c>
      <c r="P53" s="22">
        <v>3</v>
      </c>
      <c r="Q53" s="80"/>
      <c r="R53" s="20"/>
      <c r="S53" s="107"/>
      <c r="T53" s="108" t="s">
        <v>351</v>
      </c>
      <c r="U53" s="107"/>
      <c r="V53" s="28"/>
      <c r="W53" s="29"/>
      <c r="X53" s="17"/>
      <c r="Y53" s="17"/>
      <c r="Z53" s="16"/>
      <c r="AA53" s="16"/>
      <c r="AB53" s="17"/>
      <c r="AC53" s="19"/>
    </row>
    <row r="54" spans="1:29" s="73" customFormat="1" ht="42.75" customHeight="1">
      <c r="A54" s="44">
        <v>25</v>
      </c>
      <c r="B54" s="58" t="s">
        <v>108</v>
      </c>
      <c r="C54" s="58" t="s">
        <v>197</v>
      </c>
      <c r="D54" s="32" t="s">
        <v>30</v>
      </c>
      <c r="E54" s="31" t="s">
        <v>25</v>
      </c>
      <c r="F54" s="32" t="s">
        <v>119</v>
      </c>
      <c r="G54" s="105" t="s">
        <v>316</v>
      </c>
      <c r="H54" s="15"/>
      <c r="I54" s="12" t="s">
        <v>144</v>
      </c>
      <c r="J54" s="109">
        <v>2.96</v>
      </c>
      <c r="K54" s="15" t="s">
        <v>29</v>
      </c>
      <c r="L54" s="33" t="s">
        <v>235</v>
      </c>
      <c r="M54" s="22"/>
      <c r="N54" s="22">
        <v>21</v>
      </c>
      <c r="O54" s="22"/>
      <c r="P54" s="22"/>
      <c r="Q54" s="80" t="s">
        <v>265</v>
      </c>
      <c r="R54" s="20"/>
      <c r="S54" s="107"/>
      <c r="T54" s="108" t="s">
        <v>352</v>
      </c>
      <c r="U54" s="107"/>
      <c r="V54" s="28" t="s">
        <v>268</v>
      </c>
      <c r="W54" s="29">
        <v>0.2</v>
      </c>
      <c r="X54" s="17"/>
      <c r="Y54" s="17"/>
      <c r="Z54" s="16"/>
      <c r="AA54" s="16"/>
      <c r="AB54" s="17"/>
      <c r="AC54" s="19"/>
    </row>
    <row r="55" spans="1:29" s="73" customFormat="1" ht="42.75" customHeight="1">
      <c r="A55" s="44"/>
      <c r="B55" s="58" t="s">
        <v>317</v>
      </c>
      <c r="C55" s="58" t="s">
        <v>197</v>
      </c>
      <c r="D55" s="32" t="s">
        <v>30</v>
      </c>
      <c r="E55" s="31" t="s">
        <v>25</v>
      </c>
      <c r="F55" s="32" t="s">
        <v>221</v>
      </c>
      <c r="G55" s="105" t="s">
        <v>316</v>
      </c>
      <c r="H55" s="15"/>
      <c r="I55" s="12" t="s">
        <v>142</v>
      </c>
      <c r="J55" s="94">
        <v>2.85</v>
      </c>
      <c r="K55" s="15"/>
      <c r="L55" s="33"/>
      <c r="M55" s="22"/>
      <c r="N55" s="22"/>
      <c r="O55" s="22">
        <v>2</v>
      </c>
      <c r="P55" s="22"/>
      <c r="Q55" s="80"/>
      <c r="R55" s="20"/>
      <c r="S55" s="107"/>
      <c r="T55" s="108" t="s">
        <v>353</v>
      </c>
      <c r="U55" s="107"/>
      <c r="V55" s="28"/>
      <c r="W55" s="29"/>
      <c r="X55" s="17"/>
      <c r="Y55" s="17"/>
      <c r="Z55" s="16"/>
      <c r="AA55" s="16"/>
      <c r="AB55" s="17"/>
      <c r="AC55" s="19"/>
    </row>
    <row r="56" spans="1:29" s="73" customFormat="1" ht="42.75" customHeight="1">
      <c r="A56" s="44">
        <v>26</v>
      </c>
      <c r="B56" s="345" t="s">
        <v>46</v>
      </c>
      <c r="C56" s="346" t="s">
        <v>198</v>
      </c>
      <c r="D56" s="32" t="s">
        <v>99</v>
      </c>
      <c r="E56" s="31" t="s">
        <v>25</v>
      </c>
      <c r="F56" s="32" t="s">
        <v>100</v>
      </c>
      <c r="G56" s="105" t="s">
        <v>318</v>
      </c>
      <c r="H56" s="15"/>
      <c r="I56" s="33" t="s">
        <v>138</v>
      </c>
      <c r="J56" s="24">
        <v>4.09</v>
      </c>
      <c r="K56" s="15" t="s">
        <v>20</v>
      </c>
      <c r="L56" s="33" t="s">
        <v>225</v>
      </c>
      <c r="M56" s="22"/>
      <c r="N56" s="22">
        <v>12</v>
      </c>
      <c r="O56" s="22">
        <v>12</v>
      </c>
      <c r="P56" s="22"/>
      <c r="Q56" s="80"/>
      <c r="R56" s="20"/>
      <c r="S56" s="107"/>
      <c r="T56" s="108" t="s">
        <v>352</v>
      </c>
      <c r="U56" s="107"/>
      <c r="V56" s="28">
        <v>0.15</v>
      </c>
      <c r="W56" s="29">
        <v>0.2</v>
      </c>
      <c r="X56" s="17"/>
      <c r="Y56" s="17"/>
      <c r="Z56" s="16"/>
      <c r="AA56" s="16">
        <v>0.6</v>
      </c>
      <c r="AB56" s="17"/>
      <c r="AC56" s="19"/>
    </row>
    <row r="57" spans="1:29" s="73" customFormat="1" ht="1.5" customHeight="1">
      <c r="A57" s="44"/>
      <c r="B57" s="345"/>
      <c r="C57" s="346"/>
      <c r="D57" s="32"/>
      <c r="E57" s="31"/>
      <c r="F57" s="32"/>
      <c r="G57" s="105"/>
      <c r="H57" s="15"/>
      <c r="I57" s="33"/>
      <c r="J57" s="24"/>
      <c r="K57" s="15"/>
      <c r="L57" s="33"/>
      <c r="M57" s="22"/>
      <c r="N57" s="22"/>
      <c r="O57" s="22"/>
      <c r="P57" s="22"/>
      <c r="Q57" s="80"/>
      <c r="R57" s="20"/>
      <c r="S57" s="107"/>
      <c r="T57" s="107"/>
      <c r="U57" s="107"/>
      <c r="V57" s="28"/>
      <c r="W57" s="29"/>
      <c r="X57" s="17"/>
      <c r="Y57" s="17"/>
      <c r="Z57" s="16"/>
      <c r="AA57" s="16"/>
      <c r="AB57" s="17"/>
      <c r="AC57" s="19"/>
    </row>
    <row r="58" spans="1:29" s="73" customFormat="1" ht="42.75" customHeight="1">
      <c r="A58" s="44">
        <v>27</v>
      </c>
      <c r="B58" s="58" t="s">
        <v>319</v>
      </c>
      <c r="C58" s="58" t="s">
        <v>199</v>
      </c>
      <c r="D58" s="32" t="s">
        <v>34</v>
      </c>
      <c r="E58" s="31" t="s">
        <v>25</v>
      </c>
      <c r="F58" s="32" t="s">
        <v>41</v>
      </c>
      <c r="G58" s="105" t="s">
        <v>320</v>
      </c>
      <c r="H58" s="15"/>
      <c r="I58" s="33" t="s">
        <v>143</v>
      </c>
      <c r="J58" s="24">
        <v>3.38</v>
      </c>
      <c r="K58" s="15" t="s">
        <v>321</v>
      </c>
      <c r="L58" s="33" t="s">
        <v>229</v>
      </c>
      <c r="M58" s="22"/>
      <c r="N58" s="22"/>
      <c r="O58" s="22"/>
      <c r="P58" s="22"/>
      <c r="Q58" s="80"/>
      <c r="R58" s="20"/>
      <c r="S58" s="107"/>
      <c r="T58" s="108"/>
      <c r="U58" s="107"/>
      <c r="V58" s="28"/>
      <c r="W58" s="29"/>
      <c r="X58" s="17"/>
      <c r="Y58" s="17"/>
      <c r="Z58" s="16"/>
      <c r="AA58" s="16"/>
      <c r="AB58" s="17"/>
      <c r="AC58" s="19"/>
    </row>
    <row r="59" spans="1:29" s="73" customFormat="1" ht="61.5" customHeight="1">
      <c r="A59" s="44">
        <v>28</v>
      </c>
      <c r="B59" s="345" t="s">
        <v>104</v>
      </c>
      <c r="C59" s="345" t="s">
        <v>200</v>
      </c>
      <c r="D59" s="32" t="s">
        <v>218</v>
      </c>
      <c r="E59" s="31" t="s">
        <v>25</v>
      </c>
      <c r="F59" s="32" t="s">
        <v>219</v>
      </c>
      <c r="G59" s="105" t="s">
        <v>322</v>
      </c>
      <c r="H59" s="15"/>
      <c r="I59" s="12" t="s">
        <v>143</v>
      </c>
      <c r="J59" s="94">
        <v>3.38</v>
      </c>
      <c r="K59" s="15" t="s">
        <v>45</v>
      </c>
      <c r="L59" s="33"/>
      <c r="M59" s="22"/>
      <c r="N59" s="22"/>
      <c r="O59" s="22">
        <v>10</v>
      </c>
      <c r="P59" s="22">
        <v>6</v>
      </c>
      <c r="Q59" s="80"/>
      <c r="R59" s="20" t="s">
        <v>276</v>
      </c>
      <c r="S59" s="107" t="s">
        <v>277</v>
      </c>
      <c r="T59" s="108" t="s">
        <v>354</v>
      </c>
      <c r="U59" s="107"/>
      <c r="V59" s="28"/>
      <c r="W59" s="29">
        <v>0.2</v>
      </c>
      <c r="X59" s="17"/>
      <c r="Y59" s="17"/>
      <c r="Z59" s="16"/>
      <c r="AA59" s="16">
        <v>0.5</v>
      </c>
      <c r="AB59" s="17"/>
      <c r="AC59" s="19"/>
    </row>
    <row r="60" spans="1:29" s="73" customFormat="1" ht="33.75" hidden="1" customHeight="1">
      <c r="A60" s="44"/>
      <c r="B60" s="345"/>
      <c r="C60" s="345"/>
      <c r="D60" s="32"/>
      <c r="E60" s="31"/>
      <c r="F60" s="32"/>
      <c r="G60" s="105"/>
      <c r="H60" s="15"/>
      <c r="I60" s="33"/>
      <c r="J60" s="24"/>
      <c r="K60" s="15"/>
      <c r="L60" s="33"/>
      <c r="M60" s="22"/>
      <c r="N60" s="22"/>
      <c r="O60" s="22"/>
      <c r="P60" s="22"/>
      <c r="Q60" s="80"/>
      <c r="R60" s="20"/>
      <c r="S60" s="107"/>
      <c r="T60" s="108"/>
      <c r="U60" s="107"/>
      <c r="V60" s="28"/>
      <c r="W60" s="29"/>
      <c r="X60" s="17"/>
      <c r="Y60" s="17"/>
      <c r="Z60" s="16"/>
      <c r="AA60" s="16"/>
      <c r="AB60" s="17"/>
      <c r="AC60" s="19"/>
    </row>
    <row r="61" spans="1:29" s="73" customFormat="1" ht="42.75" hidden="1" customHeight="1">
      <c r="A61" s="44"/>
      <c r="B61" s="345"/>
      <c r="C61" s="345"/>
      <c r="D61" s="32"/>
      <c r="E61" s="31"/>
      <c r="F61" s="32"/>
      <c r="G61" s="105"/>
      <c r="H61" s="15"/>
      <c r="I61" s="33"/>
      <c r="J61" s="24"/>
      <c r="K61" s="15"/>
      <c r="L61" s="33"/>
      <c r="M61" s="22"/>
      <c r="N61" s="22"/>
      <c r="O61" s="22"/>
      <c r="P61" s="22"/>
      <c r="Q61" s="80"/>
      <c r="R61" s="20"/>
      <c r="S61" s="107"/>
      <c r="T61" s="108"/>
      <c r="U61" s="107"/>
      <c r="V61" s="28"/>
      <c r="W61" s="29"/>
      <c r="X61" s="17"/>
      <c r="Y61" s="17"/>
      <c r="Z61" s="16"/>
      <c r="AA61" s="16"/>
      <c r="AB61" s="17"/>
      <c r="AC61" s="19"/>
    </row>
    <row r="62" spans="1:29" s="73" customFormat="1" ht="42.75" hidden="1" customHeight="1">
      <c r="A62" s="44"/>
      <c r="B62" s="345"/>
      <c r="C62" s="345"/>
      <c r="D62" s="32"/>
      <c r="E62" s="31"/>
      <c r="F62" s="32"/>
      <c r="G62" s="105"/>
      <c r="H62" s="15"/>
      <c r="I62" s="33"/>
      <c r="J62" s="24"/>
      <c r="K62" s="15"/>
      <c r="L62" s="33"/>
      <c r="M62" s="22"/>
      <c r="N62" s="22"/>
      <c r="O62" s="22"/>
      <c r="P62" s="22"/>
      <c r="Q62" s="80"/>
      <c r="R62" s="20"/>
      <c r="S62" s="107"/>
      <c r="T62" s="108"/>
      <c r="U62" s="107"/>
      <c r="V62" s="28"/>
      <c r="W62" s="29"/>
      <c r="X62" s="17"/>
      <c r="Y62" s="17"/>
      <c r="Z62" s="16"/>
      <c r="AA62" s="16"/>
      <c r="AB62" s="17"/>
      <c r="AC62" s="19"/>
    </row>
    <row r="63" spans="1:29" s="73" customFormat="1" ht="42.75" hidden="1" customHeight="1">
      <c r="A63" s="44"/>
      <c r="B63" s="345"/>
      <c r="C63" s="345"/>
      <c r="D63" s="32"/>
      <c r="E63" s="31"/>
      <c r="F63" s="32"/>
      <c r="G63" s="105"/>
      <c r="H63" s="15"/>
      <c r="I63" s="33"/>
      <c r="J63" s="24"/>
      <c r="K63" s="15"/>
      <c r="L63" s="33"/>
      <c r="M63" s="22"/>
      <c r="N63" s="22"/>
      <c r="O63" s="22"/>
      <c r="P63" s="22"/>
      <c r="Q63" s="80"/>
      <c r="R63" s="20"/>
      <c r="S63" s="107"/>
      <c r="T63" s="108"/>
      <c r="U63" s="107"/>
      <c r="V63" s="28"/>
      <c r="W63" s="29"/>
      <c r="X63" s="17"/>
      <c r="Y63" s="17"/>
      <c r="Z63" s="16"/>
      <c r="AA63" s="16"/>
      <c r="AB63" s="17"/>
      <c r="AC63" s="19"/>
    </row>
    <row r="64" spans="1:29" s="73" customFormat="1" ht="42.75" hidden="1" customHeight="1">
      <c r="A64" s="44"/>
      <c r="B64" s="345"/>
      <c r="C64" s="345"/>
      <c r="D64" s="32"/>
      <c r="E64" s="31"/>
      <c r="F64" s="32"/>
      <c r="G64" s="105"/>
      <c r="H64" s="15"/>
      <c r="I64" s="33"/>
      <c r="J64" s="24"/>
      <c r="K64" s="15"/>
      <c r="L64" s="33"/>
      <c r="M64" s="22"/>
      <c r="N64" s="22"/>
      <c r="O64" s="22"/>
      <c r="P64" s="22"/>
      <c r="Q64" s="80"/>
      <c r="R64" s="20"/>
      <c r="S64" s="107"/>
      <c r="T64" s="108"/>
      <c r="U64" s="107"/>
      <c r="V64" s="28"/>
      <c r="W64" s="29"/>
      <c r="X64" s="17"/>
      <c r="Y64" s="17"/>
      <c r="Z64" s="16"/>
      <c r="AA64" s="16"/>
      <c r="AB64" s="17"/>
      <c r="AC64" s="19"/>
    </row>
    <row r="65" spans="1:29" s="73" customFormat="1" ht="42.75" hidden="1" customHeight="1" thickBot="1">
      <c r="A65" s="45"/>
      <c r="B65" s="345"/>
      <c r="C65" s="345"/>
      <c r="D65" s="32"/>
      <c r="E65" s="31"/>
      <c r="F65" s="32"/>
      <c r="G65" s="105"/>
      <c r="H65" s="15"/>
      <c r="I65" s="33"/>
      <c r="J65" s="24"/>
      <c r="K65" s="15"/>
      <c r="L65" s="33"/>
      <c r="M65" s="22"/>
      <c r="N65" s="22"/>
      <c r="O65" s="22"/>
      <c r="P65" s="22"/>
      <c r="Q65" s="80"/>
      <c r="R65" s="20"/>
      <c r="S65" s="107"/>
      <c r="T65" s="108"/>
      <c r="U65" s="107"/>
      <c r="V65" s="28"/>
      <c r="W65" s="29"/>
      <c r="X65" s="17"/>
      <c r="Y65" s="17"/>
      <c r="Z65" s="16"/>
      <c r="AA65" s="16"/>
      <c r="AB65" s="17"/>
      <c r="AC65" s="19"/>
    </row>
    <row r="66" spans="1:29" s="73" customFormat="1" ht="42.75" customHeight="1">
      <c r="A66" s="44"/>
      <c r="B66" s="58" t="s">
        <v>323</v>
      </c>
      <c r="C66" s="58" t="s">
        <v>200</v>
      </c>
      <c r="D66" s="32" t="s">
        <v>218</v>
      </c>
      <c r="E66" s="31" t="s">
        <v>25</v>
      </c>
      <c r="F66" s="32" t="s">
        <v>40</v>
      </c>
      <c r="G66" s="105" t="s">
        <v>322</v>
      </c>
      <c r="H66" s="15"/>
      <c r="I66" s="12" t="s">
        <v>143</v>
      </c>
      <c r="J66" s="94">
        <v>3.38</v>
      </c>
      <c r="K66" s="15" t="s">
        <v>45</v>
      </c>
      <c r="L66" s="33"/>
      <c r="M66" s="22"/>
      <c r="N66" s="22">
        <v>1</v>
      </c>
      <c r="O66" s="22">
        <v>5</v>
      </c>
      <c r="P66" s="22">
        <v>2</v>
      </c>
      <c r="Q66" s="80"/>
      <c r="R66" s="20"/>
      <c r="S66" s="107"/>
      <c r="T66" s="108" t="s">
        <v>266</v>
      </c>
      <c r="U66" s="107"/>
      <c r="V66" s="28"/>
      <c r="W66" s="29"/>
      <c r="X66" s="17"/>
      <c r="Y66" s="17"/>
      <c r="Z66" s="16"/>
      <c r="AA66" s="16"/>
      <c r="AB66" s="17"/>
      <c r="AC66" s="19"/>
    </row>
    <row r="67" spans="1:29" s="73" customFormat="1" ht="42.75" customHeight="1">
      <c r="A67" s="46">
        <v>29</v>
      </c>
      <c r="B67" s="58" t="s">
        <v>86</v>
      </c>
      <c r="C67" s="58" t="s">
        <v>87</v>
      </c>
      <c r="D67" s="32" t="s">
        <v>88</v>
      </c>
      <c r="E67" s="31" t="s">
        <v>25</v>
      </c>
      <c r="F67" s="32" t="s">
        <v>23</v>
      </c>
      <c r="G67" s="105" t="s">
        <v>320</v>
      </c>
      <c r="H67" s="15"/>
      <c r="I67" s="12" t="s">
        <v>143</v>
      </c>
      <c r="J67" s="94">
        <v>3.38</v>
      </c>
      <c r="K67" s="15" t="s">
        <v>324</v>
      </c>
      <c r="L67" s="33" t="s">
        <v>229</v>
      </c>
      <c r="M67" s="22"/>
      <c r="N67" s="22"/>
      <c r="O67" s="22">
        <v>14</v>
      </c>
      <c r="P67" s="22"/>
      <c r="Q67" s="80"/>
      <c r="R67" s="20"/>
      <c r="S67" s="107"/>
      <c r="T67" s="108" t="s">
        <v>267</v>
      </c>
      <c r="U67" s="107">
        <v>0.3</v>
      </c>
      <c r="V67" s="28"/>
      <c r="W67" s="29"/>
      <c r="X67" s="17"/>
      <c r="Y67" s="17"/>
      <c r="Z67" s="16"/>
      <c r="AA67" s="16"/>
      <c r="AB67" s="17"/>
      <c r="AC67" s="19"/>
    </row>
    <row r="68" spans="1:29" s="73" customFormat="1" ht="42.75" customHeight="1">
      <c r="A68" s="44"/>
      <c r="B68" s="58" t="s">
        <v>26</v>
      </c>
      <c r="C68" s="58" t="s">
        <v>87</v>
      </c>
      <c r="D68" s="32" t="s">
        <v>89</v>
      </c>
      <c r="E68" s="31" t="s">
        <v>25</v>
      </c>
      <c r="F68" s="32" t="s">
        <v>90</v>
      </c>
      <c r="G68" s="74" t="s">
        <v>236</v>
      </c>
      <c r="H68" s="15"/>
      <c r="I68" s="12" t="s">
        <v>143</v>
      </c>
      <c r="J68" s="94">
        <v>3.38</v>
      </c>
      <c r="K68" s="15"/>
      <c r="L68" s="33"/>
      <c r="M68" s="22"/>
      <c r="N68" s="22"/>
      <c r="O68" s="22">
        <v>1</v>
      </c>
      <c r="P68" s="22"/>
      <c r="Q68" s="80"/>
      <c r="R68" s="20"/>
      <c r="S68" s="107"/>
      <c r="T68" s="108"/>
      <c r="U68" s="107"/>
      <c r="V68" s="28"/>
      <c r="W68" s="29"/>
      <c r="X68" s="17"/>
      <c r="Y68" s="17"/>
      <c r="Z68" s="16"/>
      <c r="AA68" s="16"/>
      <c r="AB68" s="17"/>
      <c r="AC68" s="19"/>
    </row>
    <row r="69" spans="1:29" s="73" customFormat="1" ht="42.75" customHeight="1">
      <c r="A69" s="44">
        <v>30</v>
      </c>
      <c r="B69" s="34" t="s">
        <v>241</v>
      </c>
      <c r="C69" s="58" t="s">
        <v>325</v>
      </c>
      <c r="D69" s="75" t="s">
        <v>326</v>
      </c>
      <c r="E69" s="34" t="s">
        <v>44</v>
      </c>
      <c r="F69" s="34"/>
      <c r="G69" s="35" t="s">
        <v>327</v>
      </c>
      <c r="H69" s="72">
        <v>0.5</v>
      </c>
      <c r="I69" s="110" t="s">
        <v>141</v>
      </c>
      <c r="J69" s="111">
        <v>3.73</v>
      </c>
      <c r="K69" s="34" t="s">
        <v>29</v>
      </c>
      <c r="L69" s="34" t="s">
        <v>110</v>
      </c>
      <c r="M69" s="22"/>
      <c r="N69" s="22"/>
      <c r="O69" s="22"/>
      <c r="P69" s="22"/>
      <c r="Q69" s="80"/>
      <c r="R69" s="20"/>
      <c r="S69" s="107"/>
      <c r="T69" s="108"/>
      <c r="U69" s="107"/>
      <c r="V69" s="28"/>
      <c r="W69" s="29"/>
      <c r="X69" s="17"/>
      <c r="Y69" s="17"/>
      <c r="Z69" s="16"/>
      <c r="AA69" s="16" t="s">
        <v>340</v>
      </c>
      <c r="AB69" s="17"/>
      <c r="AC69" s="19"/>
    </row>
    <row r="70" spans="1:29" s="73" customFormat="1" ht="42.75" customHeight="1">
      <c r="A70" s="44"/>
      <c r="B70" s="34" t="s">
        <v>241</v>
      </c>
      <c r="C70" s="58" t="s">
        <v>329</v>
      </c>
      <c r="D70" s="75" t="s">
        <v>328</v>
      </c>
      <c r="E70" s="34" t="s">
        <v>25</v>
      </c>
      <c r="F70" s="34"/>
      <c r="G70" s="35" t="s">
        <v>327</v>
      </c>
      <c r="H70" s="72"/>
      <c r="I70" s="60" t="s">
        <v>141</v>
      </c>
      <c r="J70" s="62">
        <v>3.73</v>
      </c>
      <c r="K70" s="34" t="s">
        <v>29</v>
      </c>
      <c r="L70" s="34" t="s">
        <v>110</v>
      </c>
      <c r="M70" s="22"/>
      <c r="N70" s="22">
        <v>18</v>
      </c>
      <c r="O70" s="22"/>
      <c r="P70" s="22"/>
      <c r="Q70" s="80" t="s">
        <v>350</v>
      </c>
      <c r="R70" s="20"/>
      <c r="S70" s="107"/>
      <c r="T70" s="108" t="s">
        <v>264</v>
      </c>
      <c r="U70" s="107">
        <v>0.15</v>
      </c>
      <c r="V70" s="28"/>
      <c r="W70" s="29"/>
      <c r="X70" s="17"/>
      <c r="Y70" s="17"/>
      <c r="Z70" s="16"/>
      <c r="AA70" s="16"/>
      <c r="AB70" s="17"/>
      <c r="AC70" s="27">
        <v>0.3</v>
      </c>
    </row>
    <row r="71" spans="1:29" s="73" customFormat="1" ht="47.25" customHeight="1">
      <c r="A71" s="44">
        <v>31</v>
      </c>
      <c r="B71" s="34" t="s">
        <v>337</v>
      </c>
      <c r="C71" s="58" t="s">
        <v>341</v>
      </c>
      <c r="D71" s="75" t="s">
        <v>338</v>
      </c>
      <c r="E71" s="34" t="s">
        <v>25</v>
      </c>
      <c r="F71" s="34" t="s">
        <v>342</v>
      </c>
      <c r="G71" s="35" t="s">
        <v>339</v>
      </c>
      <c r="H71" s="72"/>
      <c r="I71" s="60" t="s">
        <v>143</v>
      </c>
      <c r="J71" s="62">
        <v>3.31</v>
      </c>
      <c r="K71" s="34" t="s">
        <v>32</v>
      </c>
      <c r="L71" s="34"/>
      <c r="M71" s="22"/>
      <c r="N71" s="22"/>
      <c r="O71" s="22">
        <v>10</v>
      </c>
      <c r="P71" s="22">
        <v>5</v>
      </c>
      <c r="Q71" s="80"/>
      <c r="R71" s="20"/>
      <c r="S71" s="107"/>
      <c r="T71" s="108" t="s">
        <v>354</v>
      </c>
      <c r="U71" s="107"/>
      <c r="V71" s="28">
        <v>0.15</v>
      </c>
      <c r="W71" s="29"/>
      <c r="X71" s="17"/>
      <c r="Y71" s="17"/>
      <c r="Z71" s="16"/>
      <c r="AA71" s="16"/>
      <c r="AB71" s="17"/>
      <c r="AC71" s="27"/>
    </row>
    <row r="72" spans="1:29" s="73" customFormat="1" ht="42.75" customHeight="1">
      <c r="A72" s="44"/>
      <c r="B72" s="34" t="s">
        <v>337</v>
      </c>
      <c r="C72" s="58" t="s">
        <v>341</v>
      </c>
      <c r="D72" s="75" t="s">
        <v>338</v>
      </c>
      <c r="E72" s="34" t="s">
        <v>25</v>
      </c>
      <c r="F72" s="34" t="s">
        <v>343</v>
      </c>
      <c r="G72" s="35" t="s">
        <v>339</v>
      </c>
      <c r="H72" s="72"/>
      <c r="I72" s="60" t="s">
        <v>143</v>
      </c>
      <c r="J72" s="62">
        <v>3.31</v>
      </c>
      <c r="K72" s="34" t="s">
        <v>32</v>
      </c>
      <c r="L72" s="34"/>
      <c r="M72" s="22"/>
      <c r="N72" s="22"/>
      <c r="O72" s="22">
        <v>4</v>
      </c>
      <c r="P72" s="22"/>
      <c r="Q72" s="80"/>
      <c r="R72" s="20"/>
      <c r="S72" s="107"/>
      <c r="T72" s="108" t="s">
        <v>266</v>
      </c>
      <c r="U72" s="107"/>
      <c r="V72" s="28"/>
      <c r="W72" s="29"/>
      <c r="X72" s="17"/>
      <c r="Y72" s="17"/>
      <c r="Z72" s="16"/>
      <c r="AA72" s="16"/>
      <c r="AB72" s="17"/>
      <c r="AC72" s="27"/>
    </row>
    <row r="73" spans="1:29" s="73" customFormat="1" ht="42.75" customHeight="1">
      <c r="A73" s="52">
        <v>32</v>
      </c>
      <c r="B73" s="34" t="s">
        <v>330</v>
      </c>
      <c r="C73" s="47" t="s">
        <v>242</v>
      </c>
      <c r="D73" s="75" t="s">
        <v>94</v>
      </c>
      <c r="E73" s="34" t="s">
        <v>25</v>
      </c>
      <c r="F73" s="34" t="s">
        <v>36</v>
      </c>
      <c r="G73" s="35" t="s">
        <v>334</v>
      </c>
      <c r="H73" s="85"/>
      <c r="I73" s="33" t="s">
        <v>143</v>
      </c>
      <c r="J73" s="24">
        <v>3.34</v>
      </c>
      <c r="K73" s="24" t="s">
        <v>32</v>
      </c>
      <c r="L73" s="33"/>
      <c r="M73" s="22"/>
      <c r="N73" s="22"/>
      <c r="O73" s="22"/>
      <c r="P73" s="22"/>
      <c r="Q73" s="80"/>
      <c r="R73" s="20"/>
      <c r="S73" s="107"/>
      <c r="T73" s="108"/>
      <c r="U73" s="107"/>
      <c r="V73" s="28"/>
      <c r="W73" s="29"/>
      <c r="X73" s="17"/>
      <c r="Y73" s="17"/>
      <c r="Z73" s="16"/>
      <c r="AA73" s="16"/>
      <c r="AB73" s="17"/>
      <c r="AC73" s="19"/>
    </row>
    <row r="74" spans="1:29" s="73" customFormat="1" ht="42.75" customHeight="1">
      <c r="A74" s="52">
        <v>33</v>
      </c>
      <c r="B74" s="34" t="s">
        <v>331</v>
      </c>
      <c r="C74" s="47" t="s">
        <v>243</v>
      </c>
      <c r="D74" s="75" t="s">
        <v>244</v>
      </c>
      <c r="E74" s="34" t="s">
        <v>25</v>
      </c>
      <c r="F74" s="34" t="s">
        <v>245</v>
      </c>
      <c r="G74" s="35" t="s">
        <v>335</v>
      </c>
      <c r="H74" s="72"/>
      <c r="I74" s="33" t="s">
        <v>141</v>
      </c>
      <c r="J74" s="19">
        <v>3.73</v>
      </c>
      <c r="K74" s="34" t="s">
        <v>29</v>
      </c>
      <c r="L74" s="37" t="s">
        <v>110</v>
      </c>
      <c r="M74" s="22"/>
      <c r="N74" s="22"/>
      <c r="O74" s="22"/>
      <c r="P74" s="22"/>
      <c r="Q74" s="80"/>
      <c r="R74" s="20"/>
      <c r="S74" s="107"/>
      <c r="T74" s="107"/>
      <c r="U74" s="107"/>
      <c r="V74" s="28"/>
      <c r="W74" s="29"/>
      <c r="X74" s="17"/>
      <c r="Y74" s="17"/>
      <c r="Z74" s="16"/>
      <c r="AA74" s="16"/>
      <c r="AB74" s="17"/>
      <c r="AC74" s="19"/>
    </row>
    <row r="75" spans="1:29" s="73" customFormat="1" ht="42.75" customHeight="1">
      <c r="A75" s="53">
        <v>34</v>
      </c>
      <c r="B75" s="86" t="s">
        <v>332</v>
      </c>
      <c r="C75" s="47" t="s">
        <v>246</v>
      </c>
      <c r="D75" s="40" t="s">
        <v>96</v>
      </c>
      <c r="E75" s="47" t="s">
        <v>25</v>
      </c>
      <c r="F75" s="40" t="s">
        <v>97</v>
      </c>
      <c r="G75" s="112" t="s">
        <v>336</v>
      </c>
      <c r="H75" s="37"/>
      <c r="I75" s="33" t="s">
        <v>144</v>
      </c>
      <c r="J75" s="24">
        <v>3</v>
      </c>
      <c r="K75" s="15" t="s">
        <v>29</v>
      </c>
      <c r="L75" s="33" t="s">
        <v>157</v>
      </c>
      <c r="M75" s="22"/>
      <c r="N75" s="22"/>
      <c r="O75" s="22"/>
      <c r="P75" s="22"/>
      <c r="Q75" s="80"/>
      <c r="R75" s="20"/>
      <c r="S75" s="107"/>
      <c r="T75" s="107"/>
      <c r="U75" s="107"/>
      <c r="V75" s="28"/>
      <c r="W75" s="29"/>
      <c r="X75" s="17"/>
      <c r="Y75" s="17"/>
      <c r="Z75" s="16"/>
      <c r="AA75" s="16"/>
      <c r="AB75" s="17"/>
      <c r="AC75" s="19"/>
    </row>
    <row r="76" spans="1:29" s="73" customFormat="1" ht="67.5" customHeight="1">
      <c r="A76" s="113">
        <v>35</v>
      </c>
      <c r="B76" s="114" t="s">
        <v>333</v>
      </c>
      <c r="C76" s="114" t="s">
        <v>247</v>
      </c>
      <c r="D76" s="115" t="s">
        <v>248</v>
      </c>
      <c r="E76" s="31" t="s">
        <v>208</v>
      </c>
      <c r="F76" s="32"/>
      <c r="G76" s="116"/>
      <c r="H76" s="15"/>
      <c r="I76" s="33" t="s">
        <v>146</v>
      </c>
      <c r="J76" s="24">
        <v>2.87</v>
      </c>
      <c r="K76" s="15" t="s">
        <v>45</v>
      </c>
      <c r="L76" s="33"/>
      <c r="M76" s="22"/>
      <c r="N76" s="22"/>
      <c r="O76" s="22"/>
      <c r="P76" s="22"/>
      <c r="Q76" s="80"/>
      <c r="R76" s="20"/>
      <c r="S76" s="107"/>
      <c r="T76" s="107"/>
      <c r="U76" s="107"/>
      <c r="V76" s="28"/>
      <c r="W76" s="29"/>
      <c r="X76" s="17"/>
      <c r="Y76" s="17"/>
      <c r="Z76" s="16"/>
      <c r="AA76" s="16"/>
      <c r="AB76" s="17"/>
      <c r="AC76" s="19"/>
    </row>
    <row r="77" spans="1:29" s="73" customFormat="1" ht="52.5" customHeight="1">
      <c r="A77" s="44"/>
      <c r="B77" s="86" t="s">
        <v>49</v>
      </c>
      <c r="C77" s="83"/>
      <c r="D77" s="32"/>
      <c r="E77" s="42"/>
      <c r="F77" s="42"/>
      <c r="G77" s="43"/>
      <c r="H77" s="117">
        <v>5.5</v>
      </c>
      <c r="I77" s="33"/>
      <c r="J77" s="19"/>
      <c r="K77" s="15"/>
      <c r="L77" s="42"/>
      <c r="M77" s="22">
        <v>24</v>
      </c>
      <c r="N77" s="22">
        <f>SUM(N6:N76)</f>
        <v>165</v>
      </c>
      <c r="O77" s="22">
        <f>SUM(O6:O76)</f>
        <v>328</v>
      </c>
      <c r="P77" s="22">
        <f>SUM(P6:P76)</f>
        <v>80</v>
      </c>
      <c r="Q77" s="22"/>
      <c r="R77" s="118"/>
      <c r="S77" s="22"/>
      <c r="T77" s="22"/>
      <c r="U77" s="22"/>
      <c r="V77" s="22">
        <v>195.3</v>
      </c>
      <c r="W77" s="22">
        <v>330</v>
      </c>
      <c r="X77" s="22">
        <v>0</v>
      </c>
      <c r="Y77" s="22">
        <v>0</v>
      </c>
      <c r="Z77" s="22">
        <v>0.22</v>
      </c>
      <c r="AA77" s="22">
        <v>0</v>
      </c>
      <c r="AB77" s="23"/>
      <c r="AC77" s="19"/>
    </row>
    <row r="78" spans="1:29" s="73" customFormat="1" ht="76.5">
      <c r="A78" s="51">
        <v>1</v>
      </c>
      <c r="B78" s="119" t="s">
        <v>50</v>
      </c>
      <c r="C78" s="120" t="s">
        <v>53</v>
      </c>
      <c r="D78" s="40" t="s">
        <v>51</v>
      </c>
      <c r="E78" s="34" t="s">
        <v>52</v>
      </c>
      <c r="F78" s="34"/>
      <c r="G78" s="35" t="s">
        <v>355</v>
      </c>
      <c r="H78" s="36">
        <v>1</v>
      </c>
      <c r="I78" s="33" t="s">
        <v>401</v>
      </c>
      <c r="J78" s="41">
        <v>3.62</v>
      </c>
      <c r="K78" s="37" t="s">
        <v>20</v>
      </c>
      <c r="L78" s="37" t="s">
        <v>162</v>
      </c>
      <c r="M78" s="16"/>
      <c r="N78" s="16"/>
      <c r="O78" s="16"/>
      <c r="P78" s="16"/>
      <c r="Q78" s="17"/>
      <c r="R78" s="17"/>
      <c r="S78" s="17"/>
      <c r="T78" s="17"/>
      <c r="U78" s="17"/>
      <c r="V78" s="17"/>
      <c r="W78" s="16"/>
      <c r="X78" s="17"/>
      <c r="Y78" s="17"/>
      <c r="Z78" s="16"/>
      <c r="AA78" s="16"/>
      <c r="AB78" s="17"/>
      <c r="AC78" s="19"/>
    </row>
    <row r="79" spans="1:29" s="73" customFormat="1" ht="63.75">
      <c r="A79" s="46"/>
      <c r="B79" s="119" t="s">
        <v>50</v>
      </c>
      <c r="C79" s="120" t="s">
        <v>53</v>
      </c>
      <c r="D79" s="40" t="s">
        <v>51</v>
      </c>
      <c r="E79" s="34" t="s">
        <v>128</v>
      </c>
      <c r="F79" s="34"/>
      <c r="G79" s="35" t="s">
        <v>355</v>
      </c>
      <c r="H79" s="36">
        <v>0.2</v>
      </c>
      <c r="I79" s="33" t="s">
        <v>146</v>
      </c>
      <c r="J79" s="41">
        <v>3.04</v>
      </c>
      <c r="K79" s="37"/>
      <c r="L79" s="37"/>
      <c r="M79" s="16"/>
      <c r="N79" s="16"/>
      <c r="O79" s="16"/>
      <c r="P79" s="16"/>
      <c r="Q79" s="17"/>
      <c r="R79" s="17"/>
      <c r="S79" s="17"/>
      <c r="T79" s="17"/>
      <c r="U79" s="17"/>
      <c r="V79" s="17"/>
      <c r="W79" s="16"/>
      <c r="X79" s="17"/>
      <c r="Y79" s="17"/>
      <c r="Z79" s="16"/>
      <c r="AA79" s="16"/>
      <c r="AB79" s="17"/>
      <c r="AC79" s="19"/>
    </row>
    <row r="80" spans="1:29" s="73" customFormat="1" ht="102">
      <c r="A80" s="46">
        <v>2</v>
      </c>
      <c r="B80" s="119" t="s">
        <v>163</v>
      </c>
      <c r="C80" s="120" t="s">
        <v>164</v>
      </c>
      <c r="D80" s="40" t="s">
        <v>165</v>
      </c>
      <c r="E80" s="34" t="s">
        <v>52</v>
      </c>
      <c r="F80" s="34"/>
      <c r="G80" s="35" t="s">
        <v>402</v>
      </c>
      <c r="H80" s="36">
        <v>1</v>
      </c>
      <c r="I80" s="33" t="s">
        <v>146</v>
      </c>
      <c r="J80" s="41">
        <v>2.87</v>
      </c>
      <c r="K80" s="37" t="s">
        <v>45</v>
      </c>
      <c r="L80" s="37"/>
      <c r="M80" s="16"/>
      <c r="N80" s="16"/>
      <c r="O80" s="16"/>
      <c r="P80" s="16"/>
      <c r="Q80" s="17"/>
      <c r="R80" s="17"/>
      <c r="S80" s="17"/>
      <c r="T80" s="17"/>
      <c r="U80" s="17"/>
      <c r="V80" s="17"/>
      <c r="W80" s="16"/>
      <c r="X80" s="17"/>
      <c r="Y80" s="17"/>
      <c r="Z80" s="16"/>
      <c r="AA80" s="16"/>
      <c r="AB80" s="17"/>
      <c r="AC80" s="19"/>
    </row>
    <row r="81" spans="1:29" s="73" customFormat="1" ht="63.75">
      <c r="A81" s="46">
        <v>3</v>
      </c>
      <c r="B81" s="119" t="s">
        <v>356</v>
      </c>
      <c r="C81" s="120" t="s">
        <v>53</v>
      </c>
      <c r="D81" s="40" t="s">
        <v>51</v>
      </c>
      <c r="E81" s="34" t="s">
        <v>52</v>
      </c>
      <c r="F81" s="34"/>
      <c r="G81" s="35" t="s">
        <v>357</v>
      </c>
      <c r="H81" s="36"/>
      <c r="I81" s="33" t="s">
        <v>145</v>
      </c>
      <c r="J81" s="41">
        <v>3.45</v>
      </c>
      <c r="K81" s="37" t="s">
        <v>29</v>
      </c>
      <c r="L81" s="37" t="s">
        <v>93</v>
      </c>
      <c r="M81" s="16"/>
      <c r="N81" s="16"/>
      <c r="O81" s="16"/>
      <c r="P81" s="16"/>
      <c r="Q81" s="17"/>
      <c r="R81" s="17"/>
      <c r="S81" s="17"/>
      <c r="T81" s="17"/>
      <c r="U81" s="17"/>
      <c r="V81" s="17"/>
      <c r="W81" s="16"/>
      <c r="X81" s="17"/>
      <c r="Y81" s="17"/>
      <c r="Z81" s="16"/>
      <c r="AA81" s="16"/>
      <c r="AB81" s="17"/>
      <c r="AC81" s="19"/>
    </row>
    <row r="82" spans="1:29" s="73" customFormat="1" ht="89.25">
      <c r="A82" s="46">
        <v>4</v>
      </c>
      <c r="B82" s="57" t="s">
        <v>130</v>
      </c>
      <c r="C82" s="58" t="s">
        <v>131</v>
      </c>
      <c r="D82" s="58" t="s">
        <v>133</v>
      </c>
      <c r="E82" s="57" t="s">
        <v>132</v>
      </c>
      <c r="F82" s="34"/>
      <c r="G82" s="35" t="s">
        <v>359</v>
      </c>
      <c r="H82" s="36">
        <v>0.5</v>
      </c>
      <c r="I82" s="12" t="s">
        <v>142</v>
      </c>
      <c r="J82" s="60">
        <v>2.8</v>
      </c>
      <c r="K82" s="15" t="s">
        <v>32</v>
      </c>
      <c r="L82" s="37"/>
      <c r="M82" s="16"/>
      <c r="N82" s="16"/>
      <c r="O82" s="16"/>
      <c r="P82" s="16"/>
      <c r="Q82" s="17"/>
      <c r="R82" s="17"/>
      <c r="S82" s="17"/>
      <c r="T82" s="17"/>
      <c r="U82" s="17"/>
      <c r="V82" s="17"/>
      <c r="W82" s="16"/>
      <c r="X82" s="17"/>
      <c r="Y82" s="17"/>
      <c r="Z82" s="16"/>
      <c r="AA82" s="16"/>
      <c r="AB82" s="17"/>
      <c r="AC82" s="19"/>
    </row>
    <row r="83" spans="1:29" s="73" customFormat="1" ht="89.25">
      <c r="A83" s="46"/>
      <c r="B83" s="57" t="s">
        <v>403</v>
      </c>
      <c r="C83" s="58"/>
      <c r="D83" s="58"/>
      <c r="E83" s="57" t="s">
        <v>132</v>
      </c>
      <c r="F83" s="34"/>
      <c r="G83" s="35"/>
      <c r="H83" s="36">
        <v>0.5</v>
      </c>
      <c r="I83" s="12" t="s">
        <v>142</v>
      </c>
      <c r="J83" s="60">
        <v>2.8</v>
      </c>
      <c r="K83" s="15" t="s">
        <v>32</v>
      </c>
      <c r="L83" s="37"/>
      <c r="M83" s="16"/>
      <c r="N83" s="16"/>
      <c r="O83" s="16"/>
      <c r="P83" s="16"/>
      <c r="Q83" s="17"/>
      <c r="R83" s="17"/>
      <c r="S83" s="17"/>
      <c r="T83" s="17"/>
      <c r="U83" s="17"/>
      <c r="V83" s="17"/>
      <c r="W83" s="16"/>
      <c r="X83" s="17"/>
      <c r="Y83" s="17"/>
      <c r="Z83" s="16"/>
      <c r="AA83" s="16"/>
      <c r="AB83" s="17"/>
      <c r="AC83" s="19"/>
    </row>
    <row r="84" spans="1:29" s="73" customFormat="1" ht="89.25">
      <c r="A84" s="46"/>
      <c r="B84" s="57" t="s">
        <v>358</v>
      </c>
      <c r="C84" s="58" t="s">
        <v>131</v>
      </c>
      <c r="D84" s="58" t="s">
        <v>133</v>
      </c>
      <c r="E84" s="57" t="s">
        <v>132</v>
      </c>
      <c r="F84" s="34"/>
      <c r="G84" s="35" t="s">
        <v>359</v>
      </c>
      <c r="H84" s="36">
        <v>1</v>
      </c>
      <c r="I84" s="12" t="s">
        <v>142</v>
      </c>
      <c r="J84" s="60">
        <v>2.8</v>
      </c>
      <c r="K84" s="15" t="s">
        <v>32</v>
      </c>
      <c r="L84" s="37"/>
      <c r="M84" s="16"/>
      <c r="N84" s="16"/>
      <c r="O84" s="16"/>
      <c r="P84" s="16"/>
      <c r="Q84" s="17"/>
      <c r="R84" s="17"/>
      <c r="S84" s="17"/>
      <c r="T84" s="17"/>
      <c r="U84" s="17"/>
      <c r="V84" s="17"/>
      <c r="W84" s="16"/>
      <c r="X84" s="17"/>
      <c r="Y84" s="17"/>
      <c r="Z84" s="16"/>
      <c r="AA84" s="16"/>
      <c r="AB84" s="17"/>
      <c r="AC84" s="19"/>
    </row>
    <row r="85" spans="1:29" s="73" customFormat="1" ht="89.25">
      <c r="A85" s="44">
        <v>5</v>
      </c>
      <c r="B85" s="119" t="s">
        <v>360</v>
      </c>
      <c r="C85" s="47" t="s">
        <v>106</v>
      </c>
      <c r="D85" s="40" t="s">
        <v>51</v>
      </c>
      <c r="E85" s="34" t="s">
        <v>52</v>
      </c>
      <c r="F85" s="34"/>
      <c r="G85" s="35" t="s">
        <v>361</v>
      </c>
      <c r="H85" s="36"/>
      <c r="I85" s="33" t="s">
        <v>142</v>
      </c>
      <c r="J85" s="41">
        <v>2.8</v>
      </c>
      <c r="K85" s="37" t="s">
        <v>32</v>
      </c>
      <c r="L85" s="37"/>
      <c r="M85" s="16"/>
      <c r="N85" s="16"/>
      <c r="O85" s="16"/>
      <c r="P85" s="16"/>
      <c r="Q85" s="17"/>
      <c r="R85" s="17"/>
      <c r="S85" s="17"/>
      <c r="T85" s="17"/>
      <c r="U85" s="17"/>
      <c r="V85" s="17"/>
      <c r="W85" s="16"/>
      <c r="X85" s="17"/>
      <c r="Y85" s="17"/>
      <c r="Z85" s="16"/>
      <c r="AA85" s="16"/>
      <c r="AB85" s="17"/>
      <c r="AC85" s="19"/>
    </row>
    <row r="86" spans="1:29" s="73" customFormat="1" ht="75.75" customHeight="1">
      <c r="A86" s="44">
        <v>6</v>
      </c>
      <c r="B86" s="58" t="s">
        <v>155</v>
      </c>
      <c r="C86" s="58" t="s">
        <v>156</v>
      </c>
      <c r="D86" s="58" t="s">
        <v>154</v>
      </c>
      <c r="E86" s="58" t="s">
        <v>134</v>
      </c>
      <c r="F86" s="34"/>
      <c r="G86" s="35" t="s">
        <v>286</v>
      </c>
      <c r="H86" s="61">
        <v>0.25</v>
      </c>
      <c r="I86" s="41" t="s">
        <v>141</v>
      </c>
      <c r="J86" s="41">
        <v>3.73</v>
      </c>
      <c r="K86" s="37" t="s">
        <v>29</v>
      </c>
      <c r="L86" s="37" t="s">
        <v>157</v>
      </c>
      <c r="M86" s="16"/>
      <c r="N86" s="16"/>
      <c r="O86" s="16"/>
      <c r="P86" s="16"/>
      <c r="Q86" s="17"/>
      <c r="R86" s="17"/>
      <c r="S86" s="17"/>
      <c r="T86" s="17"/>
      <c r="U86" s="17"/>
      <c r="V86" s="17"/>
      <c r="W86" s="16"/>
      <c r="X86" s="17"/>
      <c r="Y86" s="17"/>
      <c r="Z86" s="16"/>
      <c r="AA86" s="16"/>
      <c r="AB86" s="17"/>
      <c r="AC86" s="19"/>
    </row>
    <row r="87" spans="1:29" s="73" customFormat="1" ht="75.75" customHeight="1">
      <c r="A87" s="44">
        <v>7</v>
      </c>
      <c r="B87" s="58" t="s">
        <v>112</v>
      </c>
      <c r="C87" s="58" t="s">
        <v>187</v>
      </c>
      <c r="D87" s="75" t="s">
        <v>113</v>
      </c>
      <c r="E87" s="34" t="s">
        <v>114</v>
      </c>
      <c r="F87" s="32"/>
      <c r="G87" s="43" t="s">
        <v>305</v>
      </c>
      <c r="H87" s="72">
        <v>0.25</v>
      </c>
      <c r="I87" s="12" t="s">
        <v>144</v>
      </c>
      <c r="J87" s="94">
        <v>3.12</v>
      </c>
      <c r="K87" s="37" t="s">
        <v>29</v>
      </c>
      <c r="L87" s="34" t="s">
        <v>231</v>
      </c>
      <c r="M87" s="16"/>
      <c r="N87" s="16"/>
      <c r="O87" s="16"/>
      <c r="P87" s="16"/>
      <c r="Q87" s="17"/>
      <c r="R87" s="17"/>
      <c r="S87" s="17"/>
      <c r="T87" s="17"/>
      <c r="U87" s="17"/>
      <c r="V87" s="17"/>
      <c r="W87" s="16"/>
      <c r="X87" s="17"/>
      <c r="Y87" s="17"/>
      <c r="Z87" s="16"/>
      <c r="AA87" s="16"/>
      <c r="AB87" s="17"/>
      <c r="AC87" s="19"/>
    </row>
    <row r="88" spans="1:29" s="73" customFormat="1" ht="140.25">
      <c r="A88" s="44">
        <v>8</v>
      </c>
      <c r="B88" s="34" t="s">
        <v>404</v>
      </c>
      <c r="C88" s="83" t="s">
        <v>159</v>
      </c>
      <c r="D88" s="75" t="s">
        <v>91</v>
      </c>
      <c r="E88" s="34" t="s">
        <v>160</v>
      </c>
      <c r="F88" s="34" t="s">
        <v>160</v>
      </c>
      <c r="G88" s="43" t="s">
        <v>287</v>
      </c>
      <c r="H88" s="38">
        <v>0.25</v>
      </c>
      <c r="I88" s="60" t="s">
        <v>143</v>
      </c>
      <c r="J88" s="62">
        <v>3.34</v>
      </c>
      <c r="K88" s="15" t="s">
        <v>32</v>
      </c>
      <c r="L88" s="42"/>
      <c r="M88" s="16"/>
      <c r="N88" s="16"/>
      <c r="O88" s="16"/>
      <c r="P88" s="16"/>
      <c r="Q88" s="17"/>
      <c r="R88" s="17"/>
      <c r="S88" s="17"/>
      <c r="T88" s="17"/>
      <c r="U88" s="17"/>
      <c r="V88" s="17"/>
      <c r="W88" s="16"/>
      <c r="X88" s="17"/>
      <c r="Y88" s="17"/>
      <c r="Z88" s="16"/>
      <c r="AA88" s="16"/>
      <c r="AB88" s="17"/>
      <c r="AC88" s="19"/>
    </row>
    <row r="89" spans="1:29" s="73" customFormat="1" ht="63.75">
      <c r="A89" s="46">
        <v>9</v>
      </c>
      <c r="B89" s="119" t="s">
        <v>85</v>
      </c>
      <c r="C89" s="47" t="s">
        <v>109</v>
      </c>
      <c r="D89" s="40" t="s">
        <v>44</v>
      </c>
      <c r="E89" s="34" t="s">
        <v>44</v>
      </c>
      <c r="F89" s="34" t="s">
        <v>44</v>
      </c>
      <c r="G89" s="35" t="s">
        <v>282</v>
      </c>
      <c r="H89" s="38">
        <v>0.25</v>
      </c>
      <c r="I89" s="60" t="s">
        <v>141</v>
      </c>
      <c r="J89" s="12">
        <v>3.85</v>
      </c>
      <c r="K89" s="15" t="s">
        <v>29</v>
      </c>
      <c r="L89" s="34" t="s">
        <v>158</v>
      </c>
      <c r="M89" s="16"/>
      <c r="N89" s="16"/>
      <c r="O89" s="16"/>
      <c r="P89" s="16"/>
      <c r="Q89" s="17"/>
      <c r="R89" s="17"/>
      <c r="S89" s="17"/>
      <c r="T89" s="17"/>
      <c r="U89" s="17"/>
      <c r="V89" s="17"/>
      <c r="W89" s="16"/>
      <c r="X89" s="17"/>
      <c r="Y89" s="17"/>
      <c r="Z89" s="16"/>
      <c r="AA89" s="16"/>
      <c r="AB89" s="17"/>
      <c r="AC89" s="19"/>
    </row>
    <row r="90" spans="1:29" s="73" customFormat="1" ht="51">
      <c r="A90" s="46">
        <v>10</v>
      </c>
      <c r="B90" s="119" t="s">
        <v>362</v>
      </c>
      <c r="C90" s="47" t="s">
        <v>405</v>
      </c>
      <c r="D90" s="40" t="s">
        <v>47</v>
      </c>
      <c r="E90" s="84" t="s">
        <v>25</v>
      </c>
      <c r="F90" s="34" t="s">
        <v>364</v>
      </c>
      <c r="G90" s="35" t="s">
        <v>117</v>
      </c>
      <c r="H90" s="38">
        <v>0.5</v>
      </c>
      <c r="I90" s="60" t="s">
        <v>406</v>
      </c>
      <c r="J90" s="12">
        <v>2.75</v>
      </c>
      <c r="K90" s="15" t="s">
        <v>32</v>
      </c>
      <c r="L90" s="34"/>
      <c r="M90" s="16"/>
      <c r="N90" s="16"/>
      <c r="O90" s="16"/>
      <c r="P90" s="16"/>
      <c r="Q90" s="17"/>
      <c r="R90" s="17"/>
      <c r="S90" s="17"/>
      <c r="T90" s="17"/>
      <c r="U90" s="17"/>
      <c r="V90" s="17"/>
      <c r="W90" s="16"/>
      <c r="X90" s="17"/>
      <c r="Y90" s="17"/>
      <c r="Z90" s="16"/>
      <c r="AA90" s="16"/>
      <c r="AB90" s="17"/>
      <c r="AC90" s="19"/>
    </row>
    <row r="91" spans="1:29" s="73" customFormat="1" ht="38.25">
      <c r="A91" s="44">
        <v>11</v>
      </c>
      <c r="B91" s="119" t="s">
        <v>71</v>
      </c>
      <c r="C91" s="120" t="s">
        <v>72</v>
      </c>
      <c r="D91" s="40" t="s">
        <v>73</v>
      </c>
      <c r="E91" s="40" t="s">
        <v>73</v>
      </c>
      <c r="F91" s="34"/>
      <c r="G91" s="35" t="s">
        <v>365</v>
      </c>
      <c r="H91" s="39">
        <v>0.25</v>
      </c>
      <c r="I91" s="60" t="s">
        <v>142</v>
      </c>
      <c r="J91" s="62">
        <v>3.15</v>
      </c>
      <c r="K91" s="15" t="s">
        <v>32</v>
      </c>
      <c r="L91" s="34"/>
      <c r="M91" s="16"/>
      <c r="N91" s="16"/>
      <c r="O91" s="16"/>
      <c r="P91" s="16"/>
      <c r="Q91" s="17"/>
      <c r="R91" s="17"/>
      <c r="S91" s="17"/>
      <c r="T91" s="17"/>
      <c r="U91" s="17"/>
      <c r="V91" s="17"/>
      <c r="W91" s="16"/>
      <c r="X91" s="17"/>
      <c r="Y91" s="17"/>
      <c r="Z91" s="26">
        <v>0.3</v>
      </c>
      <c r="AA91" s="74"/>
      <c r="AB91" s="74"/>
      <c r="AC91" s="19"/>
    </row>
    <row r="92" spans="1:29" s="73" customFormat="1" ht="39" customHeight="1">
      <c r="A92" s="44">
        <v>12</v>
      </c>
      <c r="B92" s="119" t="s">
        <v>76</v>
      </c>
      <c r="C92" s="120" t="s">
        <v>60</v>
      </c>
      <c r="D92" s="40" t="s">
        <v>74</v>
      </c>
      <c r="E92" s="40" t="s">
        <v>75</v>
      </c>
      <c r="F92" s="34"/>
      <c r="G92" s="35" t="s">
        <v>366</v>
      </c>
      <c r="H92" s="39">
        <v>1</v>
      </c>
      <c r="I92" s="63" t="s">
        <v>149</v>
      </c>
      <c r="J92" s="62">
        <v>2.4700000000000002</v>
      </c>
      <c r="K92" s="15" t="s">
        <v>32</v>
      </c>
      <c r="L92" s="34"/>
      <c r="M92" s="16"/>
      <c r="N92" s="16"/>
      <c r="O92" s="16"/>
      <c r="P92" s="16"/>
      <c r="Q92" s="17"/>
      <c r="R92" s="17"/>
      <c r="S92" s="17"/>
      <c r="T92" s="17"/>
      <c r="U92" s="17"/>
      <c r="V92" s="17"/>
      <c r="W92" s="16"/>
      <c r="X92" s="17"/>
      <c r="Y92" s="17"/>
      <c r="Z92" s="26">
        <v>0.3</v>
      </c>
      <c r="AA92" s="16"/>
      <c r="AB92" s="17"/>
      <c r="AC92" s="19"/>
    </row>
    <row r="93" spans="1:29" s="73" customFormat="1" ht="38.25">
      <c r="A93" s="44">
        <v>13</v>
      </c>
      <c r="B93" s="119" t="s">
        <v>105</v>
      </c>
      <c r="C93" s="120" t="s">
        <v>60</v>
      </c>
      <c r="D93" s="40"/>
      <c r="E93" s="34" t="s">
        <v>61</v>
      </c>
      <c r="F93" s="34"/>
      <c r="G93" s="35" t="s">
        <v>367</v>
      </c>
      <c r="H93" s="39">
        <v>1</v>
      </c>
      <c r="I93" s="12" t="s">
        <v>147</v>
      </c>
      <c r="J93" s="62">
        <v>2.54</v>
      </c>
      <c r="K93" s="15" t="s">
        <v>32</v>
      </c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26">
        <v>0.5</v>
      </c>
      <c r="AA93" s="16"/>
      <c r="AB93" s="17"/>
      <c r="AC93" s="19"/>
    </row>
    <row r="94" spans="1:29" s="73" customFormat="1" ht="38.25">
      <c r="A94" s="44">
        <v>14</v>
      </c>
      <c r="B94" s="119" t="s">
        <v>166</v>
      </c>
      <c r="C94" s="120" t="s">
        <v>60</v>
      </c>
      <c r="D94" s="40" t="s">
        <v>74</v>
      </c>
      <c r="E94" s="40" t="s">
        <v>75</v>
      </c>
      <c r="F94" s="34"/>
      <c r="G94" s="35" t="s">
        <v>357</v>
      </c>
      <c r="H94" s="39">
        <v>0.8</v>
      </c>
      <c r="I94" s="63" t="s">
        <v>278</v>
      </c>
      <c r="J94" s="62">
        <v>2.5099999999999998</v>
      </c>
      <c r="K94" s="15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80">
        <v>0.3</v>
      </c>
      <c r="AA94" s="16"/>
      <c r="AB94" s="17"/>
      <c r="AC94" s="19"/>
    </row>
    <row r="95" spans="1:29" s="73" customFormat="1" ht="63.75">
      <c r="A95" s="44">
        <v>15</v>
      </c>
      <c r="B95" s="119" t="s">
        <v>67</v>
      </c>
      <c r="C95" s="120" t="s">
        <v>56</v>
      </c>
      <c r="D95" s="40"/>
      <c r="E95" s="34" t="s">
        <v>101</v>
      </c>
      <c r="F95" s="34"/>
      <c r="G95" s="35" t="s">
        <v>368</v>
      </c>
      <c r="H95" s="39">
        <v>1</v>
      </c>
      <c r="I95" s="12" t="s">
        <v>147</v>
      </c>
      <c r="J95" s="62">
        <v>2.69</v>
      </c>
      <c r="K95" s="15" t="s">
        <v>32</v>
      </c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26">
        <v>0.5</v>
      </c>
      <c r="AA95" s="16"/>
      <c r="AB95" s="17"/>
      <c r="AC95" s="19"/>
    </row>
    <row r="96" spans="1:29" s="73" customFormat="1">
      <c r="A96" s="44"/>
      <c r="B96" s="24" t="s">
        <v>49</v>
      </c>
      <c r="C96" s="120"/>
      <c r="D96" s="32"/>
      <c r="E96" s="42"/>
      <c r="F96" s="42"/>
      <c r="G96" s="43"/>
      <c r="H96" s="59">
        <f>SUM(H78:H95)</f>
        <v>9.75</v>
      </c>
      <c r="I96" s="34"/>
      <c r="J96" s="33"/>
      <c r="K96" s="15"/>
      <c r="L96" s="42"/>
      <c r="M96" s="22"/>
      <c r="N96" s="22"/>
      <c r="O96" s="22"/>
      <c r="P96" s="22"/>
      <c r="Q96" s="23"/>
      <c r="R96" s="23"/>
      <c r="S96" s="23"/>
      <c r="T96" s="23"/>
      <c r="U96" s="23"/>
      <c r="V96" s="23"/>
      <c r="W96" s="22"/>
      <c r="X96" s="23"/>
      <c r="Y96" s="23"/>
      <c r="Z96" s="22"/>
      <c r="AA96" s="16"/>
      <c r="AB96" s="17"/>
      <c r="AC96" s="19"/>
    </row>
    <row r="97" spans="1:29" s="73" customFormat="1">
      <c r="A97" s="44"/>
      <c r="B97" s="24" t="s">
        <v>54</v>
      </c>
      <c r="C97" s="74"/>
      <c r="D97" s="40"/>
      <c r="E97" s="34"/>
      <c r="F97" s="34"/>
      <c r="G97" s="35"/>
      <c r="H97" s="36"/>
      <c r="I97" s="41"/>
      <c r="J97" s="41"/>
      <c r="K97" s="37"/>
      <c r="L97" s="34"/>
      <c r="M97" s="16"/>
      <c r="N97" s="16"/>
      <c r="O97" s="16"/>
      <c r="P97" s="16"/>
      <c r="Q97" s="17"/>
      <c r="R97" s="17"/>
      <c r="S97" s="17"/>
      <c r="T97" s="17"/>
      <c r="U97" s="17"/>
      <c r="V97" s="17"/>
      <c r="W97" s="16"/>
      <c r="X97" s="17"/>
      <c r="Y97" s="17"/>
      <c r="Z97" s="16"/>
      <c r="AA97" s="16"/>
      <c r="AB97" s="17"/>
      <c r="AC97" s="19"/>
    </row>
    <row r="98" spans="1:29" s="73" customFormat="1" ht="38.25">
      <c r="A98" s="44">
        <v>1</v>
      </c>
      <c r="B98" s="119" t="s">
        <v>55</v>
      </c>
      <c r="C98" s="120" t="s">
        <v>116</v>
      </c>
      <c r="D98" s="40" t="s">
        <v>57</v>
      </c>
      <c r="E98" s="40" t="s">
        <v>58</v>
      </c>
      <c r="F98" s="34"/>
      <c r="G98" s="35" t="s">
        <v>369</v>
      </c>
      <c r="H98" s="39">
        <v>1</v>
      </c>
      <c r="I98" s="60" t="s">
        <v>148</v>
      </c>
      <c r="J98" s="62">
        <v>3.05</v>
      </c>
      <c r="K98" s="37"/>
      <c r="L98" s="34"/>
      <c r="M98" s="16"/>
      <c r="N98" s="16"/>
      <c r="O98" s="16"/>
      <c r="P98" s="16"/>
      <c r="Q98" s="17"/>
      <c r="R98" s="17"/>
      <c r="S98" s="17"/>
      <c r="T98" s="17"/>
      <c r="U98" s="17"/>
      <c r="V98" s="17"/>
      <c r="W98" s="16"/>
      <c r="X98" s="17"/>
      <c r="Y98" s="17"/>
      <c r="Z98" s="16"/>
      <c r="AA98" s="16"/>
      <c r="AB98" s="17"/>
      <c r="AC98" s="19"/>
    </row>
    <row r="99" spans="1:29" s="73" customFormat="1" ht="39" thickBot="1">
      <c r="A99" s="121">
        <v>2</v>
      </c>
      <c r="B99" s="57" t="s">
        <v>108</v>
      </c>
      <c r="C99" s="120" t="s">
        <v>116</v>
      </c>
      <c r="D99" s="40" t="s">
        <v>30</v>
      </c>
      <c r="E99" s="34" t="s">
        <v>59</v>
      </c>
      <c r="F99" s="34"/>
      <c r="G99" s="43" t="s">
        <v>316</v>
      </c>
      <c r="H99" s="39">
        <v>1</v>
      </c>
      <c r="I99" s="12" t="s">
        <v>147</v>
      </c>
      <c r="J99" s="62">
        <v>2.5099999999999998</v>
      </c>
      <c r="K99" s="15"/>
      <c r="L99" s="42"/>
      <c r="M99" s="16"/>
      <c r="N99" s="16"/>
      <c r="O99" s="16"/>
      <c r="P99" s="16"/>
      <c r="Q99" s="17"/>
      <c r="R99" s="17"/>
      <c r="S99" s="17"/>
      <c r="T99" s="17"/>
      <c r="U99" s="17"/>
      <c r="V99" s="17"/>
      <c r="W99" s="16"/>
      <c r="X99" s="17"/>
      <c r="Y99" s="17"/>
      <c r="Z99" s="16"/>
      <c r="AA99" s="16"/>
      <c r="AB99" s="17"/>
      <c r="AC99" s="19"/>
    </row>
    <row r="100" spans="1:29" s="73" customFormat="1" ht="38.25">
      <c r="A100" s="46">
        <v>3</v>
      </c>
      <c r="B100" s="119" t="s">
        <v>62</v>
      </c>
      <c r="C100" s="120" t="s">
        <v>60</v>
      </c>
      <c r="D100" s="40"/>
      <c r="E100" s="34" t="s">
        <v>63</v>
      </c>
      <c r="F100" s="34"/>
      <c r="G100" s="35" t="s">
        <v>370</v>
      </c>
      <c r="H100" s="39">
        <v>1</v>
      </c>
      <c r="I100" s="64">
        <v>2</v>
      </c>
      <c r="J100" s="62">
        <v>2.44</v>
      </c>
      <c r="K100" s="37"/>
      <c r="L100" s="34"/>
      <c r="M100" s="16"/>
      <c r="N100" s="16"/>
      <c r="O100" s="16"/>
      <c r="P100" s="16"/>
      <c r="Q100" s="17"/>
      <c r="R100" s="17"/>
      <c r="S100" s="17"/>
      <c r="T100" s="17"/>
      <c r="U100" s="17"/>
      <c r="V100" s="17"/>
      <c r="W100" s="16"/>
      <c r="X100" s="17"/>
      <c r="Y100" s="17"/>
      <c r="Z100" s="16"/>
      <c r="AA100" s="16">
        <v>20</v>
      </c>
      <c r="AB100" s="17">
        <v>30</v>
      </c>
      <c r="AC100" s="19"/>
    </row>
    <row r="101" spans="1:29" s="73" customFormat="1" ht="38.25">
      <c r="A101" s="44">
        <v>4</v>
      </c>
      <c r="B101" s="119" t="s">
        <v>64</v>
      </c>
      <c r="C101" s="120" t="s">
        <v>60</v>
      </c>
      <c r="D101" s="40"/>
      <c r="E101" s="34" t="s">
        <v>63</v>
      </c>
      <c r="F101" s="34"/>
      <c r="G101" s="35" t="s">
        <v>371</v>
      </c>
      <c r="H101" s="39">
        <v>1</v>
      </c>
      <c r="I101" s="63">
        <v>2</v>
      </c>
      <c r="J101" s="62">
        <v>2.44</v>
      </c>
      <c r="K101" s="37"/>
      <c r="L101" s="34"/>
      <c r="M101" s="16"/>
      <c r="N101" s="16"/>
      <c r="O101" s="16"/>
      <c r="P101" s="16"/>
      <c r="Q101" s="17"/>
      <c r="R101" s="17"/>
      <c r="S101" s="17"/>
      <c r="T101" s="17"/>
      <c r="U101" s="17"/>
      <c r="V101" s="17"/>
      <c r="W101" s="16"/>
      <c r="X101" s="17"/>
      <c r="Y101" s="17"/>
      <c r="Z101" s="16"/>
      <c r="AA101" s="16">
        <v>20</v>
      </c>
      <c r="AB101" s="17">
        <v>30</v>
      </c>
      <c r="AC101" s="19"/>
    </row>
    <row r="102" spans="1:29" s="73" customFormat="1" ht="38.25">
      <c r="A102" s="44">
        <v>5</v>
      </c>
      <c r="B102" s="119" t="s">
        <v>65</v>
      </c>
      <c r="C102" s="120" t="s">
        <v>60</v>
      </c>
      <c r="D102" s="40"/>
      <c r="E102" s="34" t="s">
        <v>63</v>
      </c>
      <c r="F102" s="34"/>
      <c r="G102" s="35" t="s">
        <v>372</v>
      </c>
      <c r="H102" s="39">
        <v>1</v>
      </c>
      <c r="I102" s="63">
        <v>2</v>
      </c>
      <c r="J102" s="62">
        <v>2.44</v>
      </c>
      <c r="K102" s="37"/>
      <c r="L102" s="34"/>
      <c r="M102" s="16"/>
      <c r="N102" s="16"/>
      <c r="O102" s="16"/>
      <c r="P102" s="16"/>
      <c r="Q102" s="17"/>
      <c r="R102" s="17"/>
      <c r="S102" s="17"/>
      <c r="T102" s="17"/>
      <c r="U102" s="17"/>
      <c r="V102" s="17"/>
      <c r="W102" s="16"/>
      <c r="X102" s="17"/>
      <c r="Y102" s="17"/>
      <c r="Z102" s="16"/>
      <c r="AA102" s="16">
        <v>20</v>
      </c>
      <c r="AB102" s="18">
        <v>0.3</v>
      </c>
      <c r="AC102" s="19"/>
    </row>
    <row r="103" spans="1:29" s="73" customFormat="1" ht="38.25">
      <c r="A103" s="44">
        <v>6</v>
      </c>
      <c r="B103" s="119" t="s">
        <v>66</v>
      </c>
      <c r="C103" s="120" t="s">
        <v>60</v>
      </c>
      <c r="D103" s="40"/>
      <c r="E103" s="34" t="s">
        <v>68</v>
      </c>
      <c r="F103" s="34"/>
      <c r="G103" s="35" t="s">
        <v>373</v>
      </c>
      <c r="H103" s="39">
        <v>0.3</v>
      </c>
      <c r="I103" s="63">
        <v>2</v>
      </c>
      <c r="J103" s="62">
        <v>2.44</v>
      </c>
      <c r="K103" s="37"/>
      <c r="L103" s="34"/>
      <c r="M103" s="16"/>
      <c r="N103" s="16"/>
      <c r="O103" s="16"/>
      <c r="P103" s="16"/>
      <c r="Q103" s="17"/>
      <c r="R103" s="17"/>
      <c r="S103" s="17"/>
      <c r="T103" s="17"/>
      <c r="U103" s="17"/>
      <c r="V103" s="17"/>
      <c r="W103" s="16"/>
      <c r="X103" s="17"/>
      <c r="Y103" s="17"/>
      <c r="Z103" s="16"/>
      <c r="AA103" s="16"/>
      <c r="AB103" s="17"/>
      <c r="AC103" s="19"/>
    </row>
    <row r="104" spans="1:29" s="73" customFormat="1" ht="38.25">
      <c r="A104" s="44"/>
      <c r="B104" s="119" t="s">
        <v>66</v>
      </c>
      <c r="C104" s="120" t="s">
        <v>60</v>
      </c>
      <c r="D104" s="40"/>
      <c r="E104" s="34" t="s">
        <v>63</v>
      </c>
      <c r="F104" s="34"/>
      <c r="G104" s="35" t="s">
        <v>373</v>
      </c>
      <c r="H104" s="39">
        <v>0.5</v>
      </c>
      <c r="I104" s="63">
        <v>2</v>
      </c>
      <c r="J104" s="62">
        <v>2.44</v>
      </c>
      <c r="K104" s="37"/>
      <c r="L104" s="34"/>
      <c r="M104" s="16"/>
      <c r="N104" s="16"/>
      <c r="O104" s="16"/>
      <c r="P104" s="16"/>
      <c r="Q104" s="17"/>
      <c r="R104" s="17"/>
      <c r="S104" s="17"/>
      <c r="T104" s="17"/>
      <c r="U104" s="17"/>
      <c r="V104" s="17"/>
      <c r="W104" s="16"/>
      <c r="X104" s="17"/>
      <c r="Y104" s="17"/>
      <c r="Z104" s="16"/>
      <c r="AA104" s="16">
        <v>20</v>
      </c>
      <c r="AB104" s="17"/>
      <c r="AC104" s="19"/>
    </row>
    <row r="105" spans="1:29" s="73" customFormat="1" ht="25.5">
      <c r="A105" s="44">
        <v>8</v>
      </c>
      <c r="B105" s="119" t="s">
        <v>135</v>
      </c>
      <c r="C105" s="120" t="s">
        <v>60</v>
      </c>
      <c r="D105" s="40"/>
      <c r="E105" s="34" t="s">
        <v>69</v>
      </c>
      <c r="F105" s="34"/>
      <c r="G105" s="35" t="s">
        <v>374</v>
      </c>
      <c r="H105" s="39">
        <v>1</v>
      </c>
      <c r="I105" s="63">
        <v>2</v>
      </c>
      <c r="J105" s="62">
        <v>2.44</v>
      </c>
      <c r="K105" s="37"/>
      <c r="L105" s="34"/>
      <c r="M105" s="16"/>
      <c r="N105" s="16"/>
      <c r="O105" s="16"/>
      <c r="P105" s="16"/>
      <c r="Q105" s="17"/>
      <c r="R105" s="17"/>
      <c r="S105" s="17"/>
      <c r="T105" s="17"/>
      <c r="U105" s="17"/>
      <c r="V105" s="17"/>
      <c r="W105" s="16"/>
      <c r="X105" s="17"/>
      <c r="Y105" s="17">
        <v>50</v>
      </c>
      <c r="Z105" s="16"/>
      <c r="AA105" s="16"/>
      <c r="AB105" s="17"/>
      <c r="AC105" s="19"/>
    </row>
    <row r="106" spans="1:29" s="73" customFormat="1" ht="38.25">
      <c r="A106" s="44">
        <v>9</v>
      </c>
      <c r="B106" s="119" t="s">
        <v>167</v>
      </c>
      <c r="C106" s="120" t="s">
        <v>60</v>
      </c>
      <c r="D106" s="40"/>
      <c r="E106" s="34" t="s">
        <v>69</v>
      </c>
      <c r="F106" s="34"/>
      <c r="G106" s="35" t="s">
        <v>375</v>
      </c>
      <c r="H106" s="39">
        <v>1</v>
      </c>
      <c r="I106" s="63">
        <v>2</v>
      </c>
      <c r="J106" s="62">
        <v>2.44</v>
      </c>
      <c r="K106" s="37"/>
      <c r="L106" s="34"/>
      <c r="M106" s="16"/>
      <c r="N106" s="16"/>
      <c r="O106" s="16"/>
      <c r="P106" s="16"/>
      <c r="Q106" s="17"/>
      <c r="R106" s="17"/>
      <c r="S106" s="17"/>
      <c r="T106" s="17"/>
      <c r="U106" s="17"/>
      <c r="V106" s="17"/>
      <c r="W106" s="16"/>
      <c r="X106" s="17"/>
      <c r="Y106" s="17">
        <v>50</v>
      </c>
      <c r="Z106" s="16"/>
      <c r="AA106" s="16"/>
      <c r="AB106" s="17"/>
      <c r="AC106" s="19"/>
    </row>
    <row r="107" spans="1:29" s="73" customFormat="1" ht="25.5">
      <c r="A107" s="44">
        <v>10</v>
      </c>
      <c r="B107" s="119" t="s">
        <v>70</v>
      </c>
      <c r="C107" s="120" t="s">
        <v>60</v>
      </c>
      <c r="D107" s="40"/>
      <c r="E107" s="34" t="s">
        <v>69</v>
      </c>
      <c r="F107" s="34"/>
      <c r="G107" s="35" t="s">
        <v>376</v>
      </c>
      <c r="H107" s="39">
        <v>1</v>
      </c>
      <c r="I107" s="63">
        <v>2</v>
      </c>
      <c r="J107" s="62">
        <v>2.44</v>
      </c>
      <c r="K107" s="37"/>
      <c r="L107" s="34"/>
      <c r="M107" s="16"/>
      <c r="N107" s="16"/>
      <c r="O107" s="16"/>
      <c r="P107" s="16"/>
      <c r="Q107" s="17"/>
      <c r="R107" s="17"/>
      <c r="S107" s="17"/>
      <c r="T107" s="17"/>
      <c r="U107" s="17"/>
      <c r="V107" s="17"/>
      <c r="W107" s="16"/>
      <c r="X107" s="17"/>
      <c r="Y107" s="17">
        <v>50</v>
      </c>
      <c r="Z107" s="16"/>
      <c r="AA107" s="16"/>
      <c r="AB107" s="17"/>
      <c r="AC107" s="19"/>
    </row>
    <row r="108" spans="1:29" s="73" customFormat="1" ht="51">
      <c r="A108" s="44">
        <v>11</v>
      </c>
      <c r="B108" s="57" t="s">
        <v>377</v>
      </c>
      <c r="C108" s="120" t="s">
        <v>60</v>
      </c>
      <c r="D108" s="40"/>
      <c r="E108" s="40" t="s">
        <v>77</v>
      </c>
      <c r="F108" s="34"/>
      <c r="G108" s="35" t="s">
        <v>369</v>
      </c>
      <c r="H108" s="39">
        <v>1</v>
      </c>
      <c r="I108" s="63">
        <v>4</v>
      </c>
      <c r="J108" s="62">
        <v>2.5099999999999998</v>
      </c>
      <c r="K108" s="26" t="s">
        <v>407</v>
      </c>
      <c r="L108" s="34"/>
      <c r="M108" s="16"/>
      <c r="N108" s="16"/>
      <c r="O108" s="16"/>
      <c r="P108" s="16"/>
      <c r="Q108" s="17"/>
      <c r="R108" s="17"/>
      <c r="S108" s="17"/>
      <c r="T108" s="17"/>
      <c r="U108" s="17"/>
      <c r="V108" s="17"/>
      <c r="W108" s="16"/>
      <c r="X108" s="17"/>
      <c r="Y108" s="17">
        <v>50</v>
      </c>
      <c r="Z108" s="16"/>
      <c r="AA108" s="16"/>
      <c r="AB108" s="17"/>
      <c r="AC108" s="19"/>
    </row>
    <row r="109" spans="1:29" s="73" customFormat="1" ht="38.25">
      <c r="A109" s="44">
        <v>12</v>
      </c>
      <c r="B109" s="119" t="s">
        <v>102</v>
      </c>
      <c r="C109" s="120" t="s">
        <v>60</v>
      </c>
      <c r="D109" s="40"/>
      <c r="E109" s="34" t="s">
        <v>63</v>
      </c>
      <c r="F109" s="34"/>
      <c r="G109" s="35" t="s">
        <v>378</v>
      </c>
      <c r="H109" s="39">
        <v>0.5</v>
      </c>
      <c r="I109" s="60" t="s">
        <v>151</v>
      </c>
      <c r="J109" s="62">
        <v>2.44</v>
      </c>
      <c r="K109" s="37"/>
      <c r="L109" s="37"/>
      <c r="M109" s="16"/>
      <c r="N109" s="16"/>
      <c r="O109" s="16"/>
      <c r="P109" s="16"/>
      <c r="Q109" s="17"/>
      <c r="R109" s="17"/>
      <c r="S109" s="17"/>
      <c r="T109" s="17"/>
      <c r="U109" s="17"/>
      <c r="V109" s="17"/>
      <c r="W109" s="16"/>
      <c r="X109" s="17"/>
      <c r="Y109" s="17"/>
      <c r="Z109" s="16"/>
      <c r="AA109" s="29">
        <v>0.2</v>
      </c>
      <c r="AB109" s="28"/>
      <c r="AC109" s="19"/>
    </row>
    <row r="110" spans="1:29" s="73" customFormat="1" ht="38.25">
      <c r="A110" s="44"/>
      <c r="B110" s="119" t="s">
        <v>102</v>
      </c>
      <c r="C110" s="120" t="s">
        <v>60</v>
      </c>
      <c r="D110" s="40"/>
      <c r="E110" s="34" t="s">
        <v>68</v>
      </c>
      <c r="F110" s="34"/>
      <c r="G110" s="35" t="s">
        <v>136</v>
      </c>
      <c r="H110" s="39">
        <v>0.5</v>
      </c>
      <c r="I110" s="60" t="s">
        <v>150</v>
      </c>
      <c r="J110" s="66">
        <v>2.41</v>
      </c>
      <c r="K110" s="37"/>
      <c r="L110" s="37"/>
      <c r="M110" s="16"/>
      <c r="N110" s="16"/>
      <c r="O110" s="16"/>
      <c r="P110" s="16"/>
      <c r="Q110" s="17"/>
      <c r="R110" s="17"/>
      <c r="S110" s="17"/>
      <c r="T110" s="17"/>
      <c r="U110" s="17"/>
      <c r="V110" s="17"/>
      <c r="W110" s="16"/>
      <c r="X110" s="17"/>
      <c r="Y110" s="17"/>
      <c r="Z110" s="16"/>
      <c r="AA110" s="26"/>
      <c r="AB110" s="17"/>
      <c r="AC110" s="19"/>
    </row>
    <row r="111" spans="1:29" s="73" customFormat="1" ht="38.25">
      <c r="A111" s="44">
        <v>13</v>
      </c>
      <c r="B111" s="86" t="s">
        <v>362</v>
      </c>
      <c r="C111" s="122" t="s">
        <v>72</v>
      </c>
      <c r="D111" s="84"/>
      <c r="E111" s="42" t="s">
        <v>78</v>
      </c>
      <c r="F111" s="42"/>
      <c r="G111" s="43" t="s">
        <v>117</v>
      </c>
      <c r="H111" s="38">
        <v>1</v>
      </c>
      <c r="I111" s="60" t="s">
        <v>406</v>
      </c>
      <c r="J111" s="67">
        <v>2.75</v>
      </c>
      <c r="K111" s="15"/>
      <c r="L111" s="15"/>
      <c r="M111" s="16"/>
      <c r="N111" s="16"/>
      <c r="O111" s="16"/>
      <c r="P111" s="16"/>
      <c r="Q111" s="17"/>
      <c r="R111" s="17"/>
      <c r="S111" s="17"/>
      <c r="T111" s="17"/>
      <c r="U111" s="17"/>
      <c r="V111" s="17"/>
      <c r="W111" s="16"/>
      <c r="X111" s="18">
        <v>0.3</v>
      </c>
      <c r="Y111" s="17"/>
      <c r="Z111" s="16"/>
      <c r="AA111" s="74"/>
      <c r="AB111" s="74"/>
      <c r="AC111" s="74"/>
    </row>
    <row r="112" spans="1:29" s="73" customFormat="1" ht="38.25">
      <c r="A112" s="44"/>
      <c r="B112" s="86" t="s">
        <v>26</v>
      </c>
      <c r="C112" s="122" t="s">
        <v>152</v>
      </c>
      <c r="D112" s="32" t="s">
        <v>78</v>
      </c>
      <c r="E112" s="42" t="s">
        <v>78</v>
      </c>
      <c r="F112" s="42"/>
      <c r="G112" s="43" t="s">
        <v>408</v>
      </c>
      <c r="H112" s="84"/>
      <c r="I112" s="123" t="s">
        <v>379</v>
      </c>
      <c r="J112" s="65">
        <v>3.4</v>
      </c>
      <c r="K112" s="15"/>
      <c r="L112" s="15"/>
      <c r="M112" s="16"/>
      <c r="N112" s="16"/>
      <c r="O112" s="16"/>
      <c r="P112" s="16"/>
      <c r="Q112" s="17"/>
      <c r="R112" s="17"/>
      <c r="S112" s="17"/>
      <c r="T112" s="17"/>
      <c r="U112" s="17"/>
      <c r="V112" s="17"/>
      <c r="W112" s="16"/>
      <c r="X112" s="18"/>
      <c r="Y112" s="17"/>
      <c r="Z112" s="16"/>
      <c r="AA112" s="74"/>
      <c r="AB112" s="74"/>
      <c r="AC112" s="74"/>
    </row>
    <row r="113" spans="1:29" s="73" customFormat="1" ht="38.25">
      <c r="A113" s="44">
        <v>14</v>
      </c>
      <c r="B113" s="86" t="s">
        <v>380</v>
      </c>
      <c r="C113" s="122" t="s">
        <v>60</v>
      </c>
      <c r="D113" s="84"/>
      <c r="E113" s="42" t="s">
        <v>63</v>
      </c>
      <c r="F113" s="42"/>
      <c r="G113" s="43" t="s">
        <v>382</v>
      </c>
      <c r="H113" s="38">
        <v>1</v>
      </c>
      <c r="I113" s="60" t="s">
        <v>151</v>
      </c>
      <c r="J113" s="67">
        <v>2.44</v>
      </c>
      <c r="K113" s="15"/>
      <c r="L113" s="15"/>
      <c r="M113" s="16"/>
      <c r="N113" s="16"/>
      <c r="O113" s="16"/>
      <c r="P113" s="16"/>
      <c r="Q113" s="17"/>
      <c r="R113" s="17"/>
      <c r="S113" s="17"/>
      <c r="T113" s="17"/>
      <c r="U113" s="17"/>
      <c r="V113" s="17"/>
      <c r="W113" s="16"/>
      <c r="X113" s="18"/>
      <c r="Y113" s="17"/>
      <c r="Z113" s="16"/>
      <c r="AA113" s="29">
        <v>0.2</v>
      </c>
      <c r="AB113" s="28"/>
      <c r="AC113" s="74"/>
    </row>
    <row r="114" spans="1:29" s="73" customFormat="1" ht="25.5">
      <c r="A114" s="44">
        <v>15</v>
      </c>
      <c r="B114" s="86" t="s">
        <v>381</v>
      </c>
      <c r="C114" s="122" t="s">
        <v>363</v>
      </c>
      <c r="D114" s="84"/>
      <c r="E114" s="42" t="s">
        <v>63</v>
      </c>
      <c r="F114" s="42"/>
      <c r="G114" s="43"/>
      <c r="H114" s="38">
        <v>0.5</v>
      </c>
      <c r="I114" s="60" t="s">
        <v>151</v>
      </c>
      <c r="J114" s="67">
        <v>2.44</v>
      </c>
      <c r="K114" s="15"/>
      <c r="L114" s="15"/>
      <c r="M114" s="16"/>
      <c r="N114" s="16"/>
      <c r="O114" s="16"/>
      <c r="P114" s="16"/>
      <c r="Q114" s="17"/>
      <c r="R114" s="17"/>
      <c r="S114" s="17"/>
      <c r="T114" s="17"/>
      <c r="U114" s="17"/>
      <c r="V114" s="17"/>
      <c r="W114" s="16"/>
      <c r="X114" s="18"/>
      <c r="Y114" s="17"/>
      <c r="Z114" s="16"/>
      <c r="AA114" s="29">
        <v>0.2</v>
      </c>
      <c r="AB114" s="74"/>
      <c r="AC114" s="74"/>
    </row>
    <row r="115" spans="1:29" s="73" customFormat="1" ht="33" customHeight="1">
      <c r="A115" s="44">
        <v>16</v>
      </c>
      <c r="B115" s="124" t="s">
        <v>383</v>
      </c>
      <c r="C115" s="125" t="s">
        <v>363</v>
      </c>
      <c r="D115" s="84"/>
      <c r="E115" s="84" t="s">
        <v>384</v>
      </c>
      <c r="F115" s="84"/>
      <c r="G115" s="126" t="s">
        <v>413</v>
      </c>
      <c r="H115" s="84">
        <v>0.7</v>
      </c>
      <c r="I115" s="127" t="s">
        <v>385</v>
      </c>
      <c r="J115" s="128">
        <v>2.44</v>
      </c>
      <c r="K115" s="15"/>
      <c r="L115" s="15"/>
      <c r="M115" s="16"/>
      <c r="N115" s="16"/>
      <c r="O115" s="16"/>
      <c r="P115" s="16"/>
      <c r="Q115" s="17"/>
      <c r="R115" s="17"/>
      <c r="S115" s="17"/>
      <c r="T115" s="17"/>
      <c r="U115" s="17"/>
      <c r="V115" s="17"/>
      <c r="W115" s="16"/>
      <c r="X115" s="18"/>
      <c r="Y115" s="17"/>
      <c r="Z115" s="16"/>
      <c r="AA115" s="74"/>
      <c r="AB115" s="74"/>
      <c r="AC115" s="74"/>
    </row>
    <row r="116" spans="1:29" s="73" customFormat="1" ht="51">
      <c r="A116" s="44">
        <v>17</v>
      </c>
      <c r="B116" s="86" t="s">
        <v>386</v>
      </c>
      <c r="C116" s="122" t="s">
        <v>289</v>
      </c>
      <c r="D116" s="32"/>
      <c r="E116" s="42" t="s">
        <v>387</v>
      </c>
      <c r="F116" s="42"/>
      <c r="G116" s="43" t="s">
        <v>315</v>
      </c>
      <c r="H116" s="38">
        <v>1</v>
      </c>
      <c r="I116" s="129" t="s">
        <v>385</v>
      </c>
      <c r="J116" s="67">
        <v>2.44</v>
      </c>
      <c r="K116" s="15"/>
      <c r="L116" s="42"/>
      <c r="M116" s="22"/>
      <c r="N116" s="22"/>
      <c r="O116" s="22"/>
      <c r="P116" s="22"/>
      <c r="Q116" s="23"/>
      <c r="R116" s="23"/>
      <c r="S116" s="23"/>
      <c r="T116" s="23"/>
      <c r="U116" s="23"/>
      <c r="V116" s="23"/>
      <c r="W116" s="22"/>
      <c r="X116" s="23"/>
      <c r="Y116" s="23"/>
      <c r="Z116" s="22"/>
      <c r="AA116" s="74"/>
      <c r="AB116" s="74"/>
      <c r="AC116" s="74"/>
    </row>
    <row r="117" spans="1:29" s="73" customFormat="1">
      <c r="A117" s="54"/>
      <c r="B117" s="24" t="s">
        <v>80</v>
      </c>
      <c r="C117" s="120"/>
      <c r="D117" s="32"/>
      <c r="E117" s="42"/>
      <c r="F117" s="42"/>
      <c r="G117" s="43"/>
      <c r="H117" s="59">
        <f>SUM(H98:H116)</f>
        <v>15</v>
      </c>
      <c r="I117" s="42"/>
      <c r="J117" s="33"/>
      <c r="K117" s="15"/>
      <c r="L117" s="42"/>
      <c r="M117" s="22"/>
      <c r="N117" s="22"/>
      <c r="O117" s="22"/>
      <c r="P117" s="22"/>
      <c r="Q117" s="23"/>
      <c r="R117" s="23"/>
      <c r="S117" s="23"/>
      <c r="T117" s="23"/>
      <c r="U117" s="23"/>
      <c r="V117" s="23"/>
      <c r="W117" s="22"/>
      <c r="X117" s="23"/>
      <c r="Y117" s="23"/>
      <c r="Z117" s="22"/>
      <c r="AA117" s="74"/>
      <c r="AB117" s="74"/>
      <c r="AC117" s="74"/>
    </row>
    <row r="118" spans="1:29" s="73" customFormat="1" ht="13.5" thickBot="1">
      <c r="A118" s="48"/>
      <c r="B118" s="130"/>
      <c r="D118" s="3"/>
      <c r="E118" s="4"/>
      <c r="F118" s="4"/>
      <c r="G118" s="5"/>
      <c r="H118" s="68">
        <f>H77+H96+H117</f>
        <v>30.25</v>
      </c>
      <c r="I118" s="4"/>
      <c r="J118" s="6"/>
      <c r="K118" s="7"/>
      <c r="L118" s="4"/>
      <c r="M118" s="8"/>
      <c r="N118" s="8"/>
      <c r="O118" s="8"/>
      <c r="P118" s="8"/>
      <c r="Q118" s="49"/>
      <c r="R118" s="49"/>
      <c r="S118" s="131"/>
      <c r="T118" s="131"/>
      <c r="U118" s="131"/>
      <c r="V118" s="49"/>
      <c r="W118" s="8"/>
      <c r="X118" s="49"/>
      <c r="Y118" s="49"/>
      <c r="Z118" s="8"/>
    </row>
    <row r="119" spans="1:29">
      <c r="A119" s="132"/>
    </row>
    <row r="120" spans="1:29" ht="13.5" thickBot="1">
      <c r="A120" s="133"/>
    </row>
    <row r="121" spans="1:29">
      <c r="A121" s="9"/>
    </row>
  </sheetData>
  <mergeCells count="19">
    <mergeCell ref="B59:B65"/>
    <mergeCell ref="C59:C65"/>
    <mergeCell ref="B56:B57"/>
    <mergeCell ref="C56:C57"/>
    <mergeCell ref="J4:J5"/>
    <mergeCell ref="G4:G5"/>
    <mergeCell ref="H4:H5"/>
    <mergeCell ref="E4:E5"/>
    <mergeCell ref="F4:F5"/>
    <mergeCell ref="A4:A5"/>
    <mergeCell ref="B4:B5"/>
    <mergeCell ref="C4:C5"/>
    <mergeCell ref="D4:D5"/>
    <mergeCell ref="I4:I5"/>
    <mergeCell ref="K4:K5"/>
    <mergeCell ref="M4:P5"/>
    <mergeCell ref="Q4:AB4"/>
    <mergeCell ref="L4:L5"/>
    <mergeCell ref="Q5:S5"/>
  </mergeCells>
  <pageMargins left="0.70866141732283472" right="0.39370078740157483" top="0.74803149606299213" bottom="0.59055118110236227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5"/>
  <sheetViews>
    <sheetView tabSelected="1" topLeftCell="A62" zoomScale="68" zoomScaleNormal="68" workbookViewId="0">
      <selection activeCell="S63" sqref="S63"/>
    </sheetView>
  </sheetViews>
  <sheetFormatPr defaultRowHeight="15"/>
  <cols>
    <col min="1" max="1" width="12.85546875" customWidth="1"/>
    <col min="2" max="2" width="10" customWidth="1"/>
    <col min="4" max="4" width="6.140625" customWidth="1"/>
    <col min="5" max="5" width="8.140625" customWidth="1"/>
    <col min="6" max="6" width="9.85546875" customWidth="1"/>
    <col min="7" max="7" width="5.5703125" customWidth="1"/>
    <col min="8" max="8" width="6.7109375" customWidth="1"/>
    <col min="9" max="9" width="6.140625" customWidth="1"/>
    <col min="10" max="10" width="5.7109375" customWidth="1"/>
    <col min="13" max="13" width="9.28515625" customWidth="1"/>
    <col min="14" max="14" width="7.28515625" customWidth="1"/>
    <col min="15" max="15" width="9" customWidth="1"/>
    <col min="16" max="16" width="10.140625" customWidth="1"/>
    <col min="17" max="17" width="8.42578125" customWidth="1"/>
    <col min="18" max="18" width="8" customWidth="1"/>
    <col min="19" max="19" width="6.42578125" customWidth="1"/>
    <col min="20" max="20" width="6.85546875" customWidth="1"/>
    <col min="22" max="22" width="7.42578125" customWidth="1"/>
    <col min="23" max="23" width="6.5703125" customWidth="1"/>
    <col min="24" max="24" width="5.5703125" customWidth="1"/>
    <col min="25" max="25" width="5.42578125" customWidth="1"/>
    <col min="26" max="26" width="7" customWidth="1"/>
    <col min="27" max="27" width="5.5703125" customWidth="1"/>
    <col min="28" max="28" width="6.42578125" customWidth="1"/>
  </cols>
  <sheetData>
    <row r="1" spans="1:28">
      <c r="A1" s="162"/>
      <c r="B1" s="163" t="s">
        <v>421</v>
      </c>
      <c r="C1" s="163"/>
      <c r="D1" s="163"/>
      <c r="E1" s="163"/>
      <c r="F1" s="163"/>
      <c r="G1" s="163"/>
      <c r="H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</row>
    <row r="2" spans="1:28" ht="15.75" thickBo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164"/>
      <c r="N2" s="164"/>
      <c r="O2" s="164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5"/>
    </row>
    <row r="3" spans="1:28" ht="15" customHeight="1" thickBot="1">
      <c r="A3" s="347" t="s">
        <v>1</v>
      </c>
      <c r="B3" s="347" t="s">
        <v>2</v>
      </c>
      <c r="C3" s="347" t="s">
        <v>3</v>
      </c>
      <c r="D3" s="347" t="s">
        <v>4</v>
      </c>
      <c r="E3" s="347" t="s">
        <v>5</v>
      </c>
      <c r="F3" s="347" t="s">
        <v>6</v>
      </c>
      <c r="G3" s="347" t="s">
        <v>7</v>
      </c>
      <c r="H3" s="347" t="s">
        <v>8</v>
      </c>
      <c r="I3" s="347" t="s">
        <v>9</v>
      </c>
      <c r="J3" s="347" t="s">
        <v>10</v>
      </c>
      <c r="K3" s="354" t="s">
        <v>11</v>
      </c>
      <c r="L3" s="351" t="s">
        <v>12</v>
      </c>
      <c r="M3" s="352"/>
      <c r="N3" s="352"/>
      <c r="O3" s="353"/>
      <c r="P3" s="349" t="s">
        <v>13</v>
      </c>
      <c r="Q3" s="349"/>
      <c r="R3" s="350"/>
      <c r="S3" s="249"/>
      <c r="T3" s="257"/>
      <c r="U3" s="250"/>
      <c r="V3" s="250"/>
      <c r="W3" s="250"/>
      <c r="X3" s="250"/>
      <c r="Y3" s="250"/>
      <c r="Z3" s="257"/>
      <c r="AA3" s="251"/>
      <c r="AB3" s="252"/>
    </row>
    <row r="4" spans="1:28" ht="90" thickBot="1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55"/>
      <c r="L4" s="244" t="s">
        <v>409</v>
      </c>
      <c r="M4" s="245" t="s">
        <v>410</v>
      </c>
      <c r="N4" s="245" t="s">
        <v>411</v>
      </c>
      <c r="O4" s="246" t="s">
        <v>412</v>
      </c>
      <c r="P4" s="247" t="s">
        <v>410</v>
      </c>
      <c r="Q4" s="245" t="s">
        <v>411</v>
      </c>
      <c r="R4" s="246" t="s">
        <v>412</v>
      </c>
      <c r="S4" s="259" t="s">
        <v>279</v>
      </c>
      <c r="T4" s="261" t="s">
        <v>252</v>
      </c>
      <c r="U4" s="260" t="s">
        <v>14</v>
      </c>
      <c r="V4" s="253" t="s">
        <v>15</v>
      </c>
      <c r="W4" s="253" t="s">
        <v>16</v>
      </c>
      <c r="X4" s="253" t="s">
        <v>17</v>
      </c>
      <c r="Y4" s="254" t="s">
        <v>18</v>
      </c>
      <c r="Z4" s="258" t="s">
        <v>280</v>
      </c>
      <c r="AA4" s="256" t="s">
        <v>19</v>
      </c>
      <c r="AB4" s="255" t="s">
        <v>103</v>
      </c>
    </row>
    <row r="5" spans="1:28" ht="87.75" customHeight="1">
      <c r="A5" s="138" t="s">
        <v>21</v>
      </c>
      <c r="B5" s="138" t="s">
        <v>202</v>
      </c>
      <c r="C5" s="167" t="s">
        <v>22</v>
      </c>
      <c r="D5" s="158" t="s">
        <v>118</v>
      </c>
      <c r="E5" s="158" t="s">
        <v>23</v>
      </c>
      <c r="F5" s="168" t="s">
        <v>422</v>
      </c>
      <c r="G5" s="159">
        <v>1</v>
      </c>
      <c r="H5" s="151" t="s">
        <v>137</v>
      </c>
      <c r="I5" s="152">
        <v>5.91</v>
      </c>
      <c r="J5" s="158"/>
      <c r="K5" s="302"/>
      <c r="L5" s="308"/>
      <c r="M5" s="309"/>
      <c r="N5" s="310"/>
      <c r="O5" s="311"/>
      <c r="P5" s="311"/>
      <c r="Q5" s="311"/>
      <c r="R5" s="311"/>
      <c r="S5" s="312"/>
      <c r="T5" s="313"/>
      <c r="U5" s="314"/>
      <c r="V5" s="310"/>
      <c r="W5" s="311"/>
      <c r="X5" s="311"/>
      <c r="Y5" s="312"/>
      <c r="Z5" s="315">
        <v>0.2</v>
      </c>
      <c r="AA5" s="314"/>
      <c r="AB5" s="316"/>
    </row>
    <row r="6" spans="1:28" ht="92.25" customHeight="1">
      <c r="A6" s="138" t="s">
        <v>21</v>
      </c>
      <c r="B6" s="138" t="s">
        <v>202</v>
      </c>
      <c r="C6" s="167" t="s">
        <v>24</v>
      </c>
      <c r="D6" s="158" t="s">
        <v>25</v>
      </c>
      <c r="E6" s="158" t="s">
        <v>23</v>
      </c>
      <c r="F6" s="168" t="s">
        <v>422</v>
      </c>
      <c r="G6" s="159"/>
      <c r="H6" s="151" t="s">
        <v>140</v>
      </c>
      <c r="I6" s="152">
        <v>5.41</v>
      </c>
      <c r="J6" s="158" t="s">
        <v>37</v>
      </c>
      <c r="K6" s="303" t="s">
        <v>81</v>
      </c>
      <c r="L6" s="317"/>
      <c r="M6" s="16"/>
      <c r="N6" s="169">
        <v>4</v>
      </c>
      <c r="O6" s="169">
        <v>5</v>
      </c>
      <c r="P6" s="170"/>
      <c r="Q6" s="170"/>
      <c r="R6" s="170"/>
      <c r="S6" s="262">
        <v>4</v>
      </c>
      <c r="T6" s="272"/>
      <c r="U6" s="267"/>
      <c r="V6" s="169"/>
      <c r="W6" s="170"/>
      <c r="X6" s="170"/>
      <c r="Y6" s="262"/>
      <c r="Z6" s="272"/>
      <c r="AA6" s="267"/>
      <c r="AB6" s="318"/>
    </row>
    <row r="7" spans="1:28" ht="83.25" customHeight="1">
      <c r="A7" s="138" t="s">
        <v>26</v>
      </c>
      <c r="B7" s="138" t="s">
        <v>202</v>
      </c>
      <c r="C7" s="167" t="s">
        <v>24</v>
      </c>
      <c r="D7" s="158" t="s">
        <v>25</v>
      </c>
      <c r="E7" s="158" t="s">
        <v>23</v>
      </c>
      <c r="F7" s="168" t="s">
        <v>422</v>
      </c>
      <c r="G7" s="159"/>
      <c r="H7" s="151" t="s">
        <v>140</v>
      </c>
      <c r="I7" s="152">
        <v>5.41</v>
      </c>
      <c r="J7" s="158" t="s">
        <v>37</v>
      </c>
      <c r="K7" s="303" t="s">
        <v>81</v>
      </c>
      <c r="L7" s="317"/>
      <c r="M7" s="16"/>
      <c r="N7" s="169"/>
      <c r="O7" s="169">
        <v>4</v>
      </c>
      <c r="P7" s="170"/>
      <c r="Q7" s="170"/>
      <c r="R7" s="170"/>
      <c r="S7" s="262">
        <v>4</v>
      </c>
      <c r="T7" s="272"/>
      <c r="U7" s="267"/>
      <c r="V7" s="169"/>
      <c r="W7" s="170"/>
      <c r="X7" s="170"/>
      <c r="Y7" s="262"/>
      <c r="Z7" s="272"/>
      <c r="AA7" s="267"/>
      <c r="AB7" s="318"/>
    </row>
    <row r="8" spans="1:28" ht="81" customHeight="1">
      <c r="A8" s="138" t="s">
        <v>85</v>
      </c>
      <c r="B8" s="138" t="s">
        <v>203</v>
      </c>
      <c r="C8" s="158" t="s">
        <v>44</v>
      </c>
      <c r="D8" s="148"/>
      <c r="E8" s="158" t="s">
        <v>389</v>
      </c>
      <c r="F8" s="161" t="s">
        <v>517</v>
      </c>
      <c r="G8" s="159">
        <v>1</v>
      </c>
      <c r="H8" s="151" t="s">
        <v>139</v>
      </c>
      <c r="I8" s="152">
        <v>5.03</v>
      </c>
      <c r="J8" s="158" t="s">
        <v>222</v>
      </c>
      <c r="K8" s="303" t="s">
        <v>158</v>
      </c>
      <c r="L8" s="317"/>
      <c r="M8" s="16"/>
      <c r="N8" s="169"/>
      <c r="O8" s="169"/>
      <c r="P8" s="170"/>
      <c r="Q8" s="170"/>
      <c r="R8" s="170"/>
      <c r="S8" s="262"/>
      <c r="T8" s="272"/>
      <c r="U8" s="267"/>
      <c r="V8" s="169"/>
      <c r="W8" s="170"/>
      <c r="X8" s="170"/>
      <c r="Y8" s="262"/>
      <c r="Z8" s="273">
        <v>0.2</v>
      </c>
      <c r="AA8" s="267"/>
      <c r="AB8" s="318"/>
    </row>
    <row r="9" spans="1:28" ht="76.5" customHeight="1">
      <c r="A9" s="138" t="s">
        <v>85</v>
      </c>
      <c r="B9" s="138" t="s">
        <v>203</v>
      </c>
      <c r="C9" s="158" t="s">
        <v>390</v>
      </c>
      <c r="D9" s="158" t="s">
        <v>25</v>
      </c>
      <c r="E9" s="158" t="s">
        <v>223</v>
      </c>
      <c r="F9" s="161" t="s">
        <v>517</v>
      </c>
      <c r="G9" s="159"/>
      <c r="H9" s="151" t="s">
        <v>143</v>
      </c>
      <c r="I9" s="152">
        <v>4.38</v>
      </c>
      <c r="J9" s="158"/>
      <c r="K9" s="303"/>
      <c r="L9" s="317"/>
      <c r="M9" s="16"/>
      <c r="N9" s="169">
        <v>4</v>
      </c>
      <c r="O9" s="169"/>
      <c r="P9" s="170"/>
      <c r="Q9" s="147"/>
      <c r="R9" s="21"/>
      <c r="S9" s="280">
        <v>4</v>
      </c>
      <c r="T9" s="293"/>
      <c r="U9" s="267"/>
      <c r="V9" s="169"/>
      <c r="W9" s="170"/>
      <c r="X9" s="170"/>
      <c r="Y9" s="263"/>
      <c r="Z9" s="274"/>
      <c r="AA9" s="267"/>
      <c r="AB9" s="318"/>
    </row>
    <row r="10" spans="1:28" ht="76.5" customHeight="1">
      <c r="A10" s="138" t="s">
        <v>495</v>
      </c>
      <c r="B10" s="138" t="s">
        <v>203</v>
      </c>
      <c r="C10" s="158" t="s">
        <v>496</v>
      </c>
      <c r="D10" s="158" t="s">
        <v>25</v>
      </c>
      <c r="E10" s="158" t="s">
        <v>342</v>
      </c>
      <c r="F10" s="161" t="s">
        <v>517</v>
      </c>
      <c r="G10" s="159"/>
      <c r="H10" s="151" t="s">
        <v>143</v>
      </c>
      <c r="I10" s="152">
        <v>4.38</v>
      </c>
      <c r="J10" s="158"/>
      <c r="K10" s="303"/>
      <c r="L10" s="317"/>
      <c r="M10" s="16"/>
      <c r="N10" s="169">
        <v>3</v>
      </c>
      <c r="O10" s="169"/>
      <c r="P10" s="170"/>
      <c r="Q10" s="147"/>
      <c r="R10" s="21"/>
      <c r="S10" s="280">
        <v>3</v>
      </c>
      <c r="T10" s="293"/>
      <c r="U10" s="267"/>
      <c r="V10" s="169"/>
      <c r="W10" s="170"/>
      <c r="X10" s="170"/>
      <c r="Y10" s="263"/>
      <c r="Z10" s="274"/>
      <c r="AA10" s="267"/>
      <c r="AB10" s="318"/>
    </row>
    <row r="11" spans="1:28" ht="78" customHeight="1">
      <c r="A11" s="138" t="s">
        <v>169</v>
      </c>
      <c r="B11" s="138" t="s">
        <v>205</v>
      </c>
      <c r="C11" s="167" t="s">
        <v>204</v>
      </c>
      <c r="D11" s="158" t="s">
        <v>201</v>
      </c>
      <c r="E11" s="158"/>
      <c r="F11" s="168" t="s">
        <v>414</v>
      </c>
      <c r="G11" s="159">
        <v>0.8</v>
      </c>
      <c r="H11" s="151" t="s">
        <v>139</v>
      </c>
      <c r="I11" s="152">
        <v>5.17</v>
      </c>
      <c r="J11" s="158" t="s">
        <v>29</v>
      </c>
      <c r="K11" s="303" t="s">
        <v>224</v>
      </c>
      <c r="L11" s="317"/>
      <c r="M11" s="16"/>
      <c r="N11" s="169"/>
      <c r="O11" s="169"/>
      <c r="P11" s="170"/>
      <c r="Q11" s="147"/>
      <c r="R11" s="21"/>
      <c r="S11" s="280"/>
      <c r="T11" s="293"/>
      <c r="U11" s="267"/>
      <c r="V11" s="169"/>
      <c r="W11" s="170"/>
      <c r="X11" s="170"/>
      <c r="Y11" s="263"/>
      <c r="Z11" s="275">
        <v>0.2</v>
      </c>
      <c r="AA11" s="267"/>
      <c r="AB11" s="318"/>
    </row>
    <row r="12" spans="1:28" ht="78" customHeight="1">
      <c r="A12" s="138" t="s">
        <v>497</v>
      </c>
      <c r="B12" s="138" t="s">
        <v>205</v>
      </c>
      <c r="C12" s="167" t="s">
        <v>204</v>
      </c>
      <c r="D12" s="158" t="s">
        <v>25</v>
      </c>
      <c r="E12" s="158" t="s">
        <v>38</v>
      </c>
      <c r="F12" s="168" t="s">
        <v>414</v>
      </c>
      <c r="G12" s="159"/>
      <c r="H12" s="151" t="s">
        <v>141</v>
      </c>
      <c r="I12" s="173" t="s">
        <v>420</v>
      </c>
      <c r="J12" s="158" t="s">
        <v>29</v>
      </c>
      <c r="K12" s="303" t="s">
        <v>224</v>
      </c>
      <c r="L12" s="317"/>
      <c r="M12" s="16"/>
      <c r="N12" s="169">
        <v>3</v>
      </c>
      <c r="O12" s="169"/>
      <c r="P12" s="170"/>
      <c r="Q12" s="147" t="s">
        <v>498</v>
      </c>
      <c r="R12" s="21"/>
      <c r="S12" s="280">
        <v>3</v>
      </c>
      <c r="T12" s="293"/>
      <c r="U12" s="267"/>
      <c r="V12" s="169"/>
      <c r="W12" s="170"/>
      <c r="X12" s="170"/>
      <c r="Y12" s="263"/>
      <c r="Z12" s="275"/>
      <c r="AA12" s="267"/>
      <c r="AB12" s="318"/>
    </row>
    <row r="13" spans="1:28" ht="65.25" customHeight="1">
      <c r="A13" s="138" t="s">
        <v>169</v>
      </c>
      <c r="B13" s="138" t="s">
        <v>205</v>
      </c>
      <c r="C13" s="167" t="s">
        <v>204</v>
      </c>
      <c r="D13" s="158" t="s">
        <v>25</v>
      </c>
      <c r="E13" s="158" t="s">
        <v>83</v>
      </c>
      <c r="F13" s="168" t="s">
        <v>414</v>
      </c>
      <c r="G13" s="159"/>
      <c r="H13" s="151" t="s">
        <v>141</v>
      </c>
      <c r="I13" s="173" t="s">
        <v>420</v>
      </c>
      <c r="J13" s="158" t="s">
        <v>29</v>
      </c>
      <c r="K13" s="303" t="s">
        <v>224</v>
      </c>
      <c r="L13" s="319"/>
      <c r="M13" s="22"/>
      <c r="N13" s="169">
        <v>10</v>
      </c>
      <c r="O13" s="174">
        <v>2.6</v>
      </c>
      <c r="P13" s="175"/>
      <c r="Q13" s="170" t="s">
        <v>499</v>
      </c>
      <c r="R13" s="170" t="s">
        <v>532</v>
      </c>
      <c r="S13" s="262">
        <v>11</v>
      </c>
      <c r="T13" s="294"/>
      <c r="U13" s="268"/>
      <c r="V13" s="174"/>
      <c r="W13" s="175"/>
      <c r="X13" s="175"/>
      <c r="Y13" s="264"/>
      <c r="Z13" s="272" t="s">
        <v>393</v>
      </c>
      <c r="AA13" s="268"/>
      <c r="AB13" s="320"/>
    </row>
    <row r="14" spans="1:28" ht="65.25" customHeight="1">
      <c r="A14" s="146" t="s">
        <v>542</v>
      </c>
      <c r="B14" s="146" t="s">
        <v>205</v>
      </c>
      <c r="C14" s="167" t="s">
        <v>204</v>
      </c>
      <c r="D14" s="158" t="s">
        <v>25</v>
      </c>
      <c r="E14" s="158" t="s">
        <v>83</v>
      </c>
      <c r="F14" s="168" t="s">
        <v>414</v>
      </c>
      <c r="G14" s="159"/>
      <c r="H14" s="151" t="s">
        <v>141</v>
      </c>
      <c r="I14" s="173" t="s">
        <v>420</v>
      </c>
      <c r="J14" s="158" t="s">
        <v>29</v>
      </c>
      <c r="K14" s="303" t="s">
        <v>224</v>
      </c>
      <c r="L14" s="319"/>
      <c r="M14" s="22"/>
      <c r="N14" s="169"/>
      <c r="O14" s="174">
        <v>1.4</v>
      </c>
      <c r="P14" s="175"/>
      <c r="Q14" s="170"/>
      <c r="R14" s="170"/>
      <c r="S14" s="262"/>
      <c r="T14" s="294"/>
      <c r="U14" s="268"/>
      <c r="V14" s="174"/>
      <c r="W14" s="175"/>
      <c r="X14" s="175"/>
      <c r="Y14" s="264"/>
      <c r="Z14" s="272"/>
      <c r="AA14" s="268"/>
      <c r="AB14" s="320"/>
    </row>
    <row r="15" spans="1:28" ht="94.5" customHeight="1">
      <c r="A15" s="138" t="s">
        <v>126</v>
      </c>
      <c r="B15" s="138" t="s">
        <v>127</v>
      </c>
      <c r="C15" s="157" t="s">
        <v>34</v>
      </c>
      <c r="D15" s="158" t="s">
        <v>25</v>
      </c>
      <c r="E15" s="157" t="s">
        <v>206</v>
      </c>
      <c r="F15" s="237">
        <v>37835</v>
      </c>
      <c r="G15" s="159"/>
      <c r="H15" s="151" t="s">
        <v>142</v>
      </c>
      <c r="I15" s="152">
        <v>3.41</v>
      </c>
      <c r="J15" s="137" t="s">
        <v>32</v>
      </c>
      <c r="K15" s="302"/>
      <c r="L15" s="317"/>
      <c r="M15" s="16"/>
      <c r="N15" s="148">
        <v>21</v>
      </c>
      <c r="O15" s="169">
        <v>5</v>
      </c>
      <c r="P15" s="170"/>
      <c r="Q15" s="169" t="s">
        <v>533</v>
      </c>
      <c r="R15" s="170" t="s">
        <v>500</v>
      </c>
      <c r="S15" s="262">
        <v>26</v>
      </c>
      <c r="T15" s="272"/>
      <c r="U15" s="267"/>
      <c r="V15" s="169"/>
      <c r="W15" s="170"/>
      <c r="X15" s="170"/>
      <c r="Y15" s="262"/>
      <c r="Z15" s="272">
        <v>0.5</v>
      </c>
      <c r="AA15" s="267"/>
      <c r="AB15" s="318"/>
    </row>
    <row r="16" spans="1:28" ht="73.5" customHeight="1">
      <c r="A16" s="138" t="s">
        <v>170</v>
      </c>
      <c r="B16" s="138" t="s">
        <v>171</v>
      </c>
      <c r="C16" s="167" t="s">
        <v>34</v>
      </c>
      <c r="D16" s="158" t="s">
        <v>25</v>
      </c>
      <c r="E16" s="158" t="s">
        <v>41</v>
      </c>
      <c r="F16" s="177" t="s">
        <v>424</v>
      </c>
      <c r="G16" s="159"/>
      <c r="H16" s="151" t="s">
        <v>138</v>
      </c>
      <c r="I16" s="152">
        <v>5.03</v>
      </c>
      <c r="J16" s="158" t="s">
        <v>20</v>
      </c>
      <c r="K16" s="303" t="s">
        <v>211</v>
      </c>
      <c r="L16" s="317"/>
      <c r="M16" s="235">
        <v>12</v>
      </c>
      <c r="N16" s="176">
        <v>6</v>
      </c>
      <c r="O16" s="169"/>
      <c r="P16" s="169" t="s">
        <v>534</v>
      </c>
      <c r="Q16" s="169" t="s">
        <v>501</v>
      </c>
      <c r="R16" s="170"/>
      <c r="S16" s="262">
        <v>18</v>
      </c>
      <c r="T16" s="272"/>
      <c r="U16" s="287">
        <v>0.15</v>
      </c>
      <c r="V16" s="169"/>
      <c r="W16" s="170"/>
      <c r="X16" s="170"/>
      <c r="Y16" s="262"/>
      <c r="Z16" s="272"/>
      <c r="AA16" s="267"/>
      <c r="AB16" s="321"/>
    </row>
    <row r="17" spans="1:28" ht="99" customHeight="1">
      <c r="A17" s="138" t="s">
        <v>168</v>
      </c>
      <c r="B17" s="138" t="s">
        <v>171</v>
      </c>
      <c r="C17" s="157" t="s">
        <v>34</v>
      </c>
      <c r="D17" s="158" t="s">
        <v>25</v>
      </c>
      <c r="E17" s="158" t="s">
        <v>83</v>
      </c>
      <c r="F17" s="177" t="s">
        <v>424</v>
      </c>
      <c r="G17" s="159"/>
      <c r="H17" s="151" t="s">
        <v>143</v>
      </c>
      <c r="I17" s="152">
        <v>4.59</v>
      </c>
      <c r="J17" s="158"/>
      <c r="K17" s="303"/>
      <c r="L17" s="317"/>
      <c r="M17" s="16"/>
      <c r="N17" s="169">
        <v>3</v>
      </c>
      <c r="O17" s="169"/>
      <c r="P17" s="170"/>
      <c r="Q17" s="170" t="s">
        <v>502</v>
      </c>
      <c r="R17" s="170"/>
      <c r="S17" s="262">
        <v>3</v>
      </c>
      <c r="T17" s="272"/>
      <c r="U17" s="267"/>
      <c r="V17" s="169"/>
      <c r="W17" s="170"/>
      <c r="X17" s="170"/>
      <c r="Y17" s="262"/>
      <c r="Z17" s="272"/>
      <c r="AA17" s="267"/>
      <c r="AB17" s="321"/>
    </row>
    <row r="18" spans="1:28" ht="98.25" customHeight="1">
      <c r="A18" s="138" t="s">
        <v>168</v>
      </c>
      <c r="B18" s="138" t="s">
        <v>171</v>
      </c>
      <c r="C18" s="157" t="s">
        <v>34</v>
      </c>
      <c r="D18" s="158" t="s">
        <v>25</v>
      </c>
      <c r="E18" s="158" t="s">
        <v>84</v>
      </c>
      <c r="F18" s="177" t="s">
        <v>424</v>
      </c>
      <c r="G18" s="159"/>
      <c r="H18" s="151" t="s">
        <v>143</v>
      </c>
      <c r="I18" s="152">
        <v>4.59</v>
      </c>
      <c r="J18" s="158"/>
      <c r="K18" s="302"/>
      <c r="L18" s="317"/>
      <c r="M18" s="16"/>
      <c r="N18" s="169">
        <v>0.5</v>
      </c>
      <c r="O18" s="169"/>
      <c r="P18" s="170"/>
      <c r="Q18" s="170"/>
      <c r="R18" s="170"/>
      <c r="S18" s="262">
        <v>0.5</v>
      </c>
      <c r="T18" s="272"/>
      <c r="U18" s="267"/>
      <c r="V18" s="169"/>
      <c r="W18" s="170"/>
      <c r="X18" s="170"/>
      <c r="Y18" s="262"/>
      <c r="Z18" s="272"/>
      <c r="AA18" s="267"/>
      <c r="AB18" s="321"/>
    </row>
    <row r="19" spans="1:28" ht="98.25" customHeight="1">
      <c r="A19" s="138" t="s">
        <v>115</v>
      </c>
      <c r="B19" s="138" t="s">
        <v>172</v>
      </c>
      <c r="C19" s="157" t="s">
        <v>30</v>
      </c>
      <c r="D19" s="158" t="s">
        <v>25</v>
      </c>
      <c r="E19" s="158" t="s">
        <v>415</v>
      </c>
      <c r="F19" s="177" t="s">
        <v>423</v>
      </c>
      <c r="G19" s="159"/>
      <c r="H19" s="151" t="s">
        <v>141</v>
      </c>
      <c r="I19" s="152">
        <v>4.74</v>
      </c>
      <c r="J19" s="158" t="s">
        <v>493</v>
      </c>
      <c r="K19" s="303" t="s">
        <v>494</v>
      </c>
      <c r="L19" s="317"/>
      <c r="M19" s="16">
        <v>22</v>
      </c>
      <c r="N19" s="169"/>
      <c r="O19" s="169"/>
      <c r="P19" s="170" t="s">
        <v>153</v>
      </c>
      <c r="Q19" s="170"/>
      <c r="R19" s="170"/>
      <c r="S19" s="262">
        <v>22</v>
      </c>
      <c r="T19" s="275">
        <v>0.3</v>
      </c>
      <c r="U19" s="267">
        <v>12.5</v>
      </c>
      <c r="V19" s="322"/>
      <c r="W19" s="170"/>
      <c r="X19" s="170"/>
      <c r="Y19" s="262"/>
      <c r="Z19" s="272"/>
      <c r="AA19" s="267"/>
      <c r="AB19" s="318"/>
    </row>
    <row r="20" spans="1:28" ht="111" customHeight="1">
      <c r="A20" s="138" t="s">
        <v>121</v>
      </c>
      <c r="B20" s="57" t="s">
        <v>122</v>
      </c>
      <c r="C20" s="158" t="s">
        <v>107</v>
      </c>
      <c r="D20" s="158" t="s">
        <v>208</v>
      </c>
      <c r="E20" s="158" t="s">
        <v>394</v>
      </c>
      <c r="F20" s="177" t="s">
        <v>518</v>
      </c>
      <c r="G20" s="159">
        <v>0.5</v>
      </c>
      <c r="H20" s="151" t="s">
        <v>146</v>
      </c>
      <c r="I20" s="152">
        <v>3.71</v>
      </c>
      <c r="J20" s="158" t="s">
        <v>32</v>
      </c>
      <c r="K20" s="265"/>
      <c r="L20" s="323"/>
      <c r="M20" s="79"/>
      <c r="N20" s="21"/>
      <c r="O20" s="148"/>
      <c r="P20" s="148"/>
      <c r="Q20" s="148"/>
      <c r="R20" s="148"/>
      <c r="S20" s="265">
        <v>6</v>
      </c>
      <c r="T20" s="276"/>
      <c r="U20" s="288">
        <v>0.15</v>
      </c>
      <c r="V20" s="148"/>
      <c r="W20" s="148"/>
      <c r="X20" s="148"/>
      <c r="Y20" s="265"/>
      <c r="Z20" s="276"/>
      <c r="AA20" s="269"/>
      <c r="AB20" s="324"/>
    </row>
    <row r="21" spans="1:28" ht="111" customHeight="1" thickBot="1">
      <c r="A21" s="233" t="s">
        <v>121</v>
      </c>
      <c r="B21" s="57" t="s">
        <v>122</v>
      </c>
      <c r="C21" s="158" t="s">
        <v>107</v>
      </c>
      <c r="D21" s="158" t="s">
        <v>208</v>
      </c>
      <c r="E21" s="158" t="s">
        <v>543</v>
      </c>
      <c r="F21" s="177" t="s">
        <v>518</v>
      </c>
      <c r="G21" s="159"/>
      <c r="H21" s="151" t="s">
        <v>143</v>
      </c>
      <c r="I21" s="152">
        <v>4.2300000000000004</v>
      </c>
      <c r="J21" s="158" t="s">
        <v>32</v>
      </c>
      <c r="K21" s="265"/>
      <c r="L21" s="323"/>
      <c r="M21" s="79"/>
      <c r="N21" s="21">
        <v>5</v>
      </c>
      <c r="O21" s="148">
        <v>2</v>
      </c>
      <c r="P21" s="148"/>
      <c r="Q21" s="148"/>
      <c r="R21" s="148"/>
      <c r="S21" s="265"/>
      <c r="T21" s="276"/>
      <c r="U21" s="288"/>
      <c r="V21" s="148"/>
      <c r="W21" s="148"/>
      <c r="X21" s="148"/>
      <c r="Y21" s="265"/>
      <c r="Z21" s="331"/>
      <c r="AA21" s="269"/>
      <c r="AB21" s="324"/>
    </row>
    <row r="22" spans="1:28" ht="38.25" customHeight="1" thickBot="1">
      <c r="A22" s="138" t="s">
        <v>95</v>
      </c>
      <c r="B22" s="160" t="s">
        <v>490</v>
      </c>
      <c r="C22" s="157" t="s">
        <v>214</v>
      </c>
      <c r="D22" s="158" t="s">
        <v>25</v>
      </c>
      <c r="E22" s="158" t="s">
        <v>503</v>
      </c>
      <c r="F22" s="161" t="s">
        <v>519</v>
      </c>
      <c r="G22" s="159">
        <v>1</v>
      </c>
      <c r="H22" s="143" t="s">
        <v>141</v>
      </c>
      <c r="I22" s="152">
        <v>4.66</v>
      </c>
      <c r="J22" s="158" t="s">
        <v>492</v>
      </c>
      <c r="K22" s="303" t="s">
        <v>157</v>
      </c>
      <c r="L22" s="325"/>
      <c r="M22" s="88"/>
      <c r="N22" s="147"/>
      <c r="O22" s="147">
        <v>5</v>
      </c>
      <c r="P22" s="147"/>
      <c r="Q22" s="147"/>
      <c r="R22" s="148"/>
      <c r="S22" s="280">
        <v>4</v>
      </c>
      <c r="T22" s="276"/>
      <c r="U22" s="287"/>
      <c r="V22" s="172">
        <v>0.3</v>
      </c>
      <c r="W22" s="170"/>
      <c r="X22" s="170"/>
      <c r="Y22" s="263"/>
      <c r="Z22" s="277"/>
      <c r="AA22" s="267"/>
      <c r="AB22" s="318"/>
    </row>
    <row r="23" spans="1:28" ht="43.5" customHeight="1" thickBot="1">
      <c r="A23" s="230" t="s">
        <v>504</v>
      </c>
      <c r="B23" s="160" t="s">
        <v>490</v>
      </c>
      <c r="C23" s="231" t="s">
        <v>505</v>
      </c>
      <c r="D23" s="158" t="s">
        <v>25</v>
      </c>
      <c r="E23" s="158" t="s">
        <v>506</v>
      </c>
      <c r="F23" s="161" t="s">
        <v>519</v>
      </c>
      <c r="G23" s="159"/>
      <c r="H23" s="143" t="s">
        <v>143</v>
      </c>
      <c r="I23" s="152">
        <v>4.2699999999999996</v>
      </c>
      <c r="J23" s="158"/>
      <c r="K23" s="303"/>
      <c r="L23" s="325"/>
      <c r="M23" s="88"/>
      <c r="N23" s="147"/>
      <c r="O23" s="147">
        <v>1</v>
      </c>
      <c r="P23" s="147"/>
      <c r="Q23" s="147"/>
      <c r="R23" s="148"/>
      <c r="S23" s="280">
        <v>1</v>
      </c>
      <c r="T23" s="276"/>
      <c r="U23" s="287"/>
      <c r="V23" s="172"/>
      <c r="W23" s="170"/>
      <c r="X23" s="170"/>
      <c r="Y23" s="263"/>
      <c r="Z23" s="277"/>
      <c r="AA23" s="267"/>
      <c r="AB23" s="318"/>
    </row>
    <row r="24" spans="1:28" ht="165.75">
      <c r="A24" s="230" t="s">
        <v>168</v>
      </c>
      <c r="B24" s="160" t="s">
        <v>490</v>
      </c>
      <c r="C24" s="231" t="s">
        <v>214</v>
      </c>
      <c r="D24" s="178" t="s">
        <v>25</v>
      </c>
      <c r="E24" s="178" t="s">
        <v>491</v>
      </c>
      <c r="F24" s="161" t="s">
        <v>519</v>
      </c>
      <c r="G24" s="159"/>
      <c r="H24" s="143" t="s">
        <v>143</v>
      </c>
      <c r="I24" s="152">
        <v>4.2699999999999996</v>
      </c>
      <c r="J24" s="158"/>
      <c r="K24" s="303"/>
      <c r="L24" s="317"/>
      <c r="M24" s="16"/>
      <c r="N24" s="21">
        <v>9.5</v>
      </c>
      <c r="O24" s="21"/>
      <c r="P24" s="148"/>
      <c r="Q24" s="147"/>
      <c r="R24" s="147"/>
      <c r="S24" s="281">
        <v>9.5</v>
      </c>
      <c r="T24" s="295"/>
      <c r="U24" s="267"/>
      <c r="V24" s="169"/>
      <c r="W24" s="170"/>
      <c r="X24" s="170"/>
      <c r="Y24" s="263"/>
      <c r="Z24" s="274">
        <v>0.3</v>
      </c>
      <c r="AA24" s="267"/>
      <c r="AB24" s="321"/>
    </row>
    <row r="25" spans="1:28" ht="52.5" customHeight="1">
      <c r="A25" s="138" t="s">
        <v>174</v>
      </c>
      <c r="B25" s="232" t="s">
        <v>175</v>
      </c>
      <c r="C25" s="138" t="s">
        <v>34</v>
      </c>
      <c r="D25" s="158" t="s">
        <v>25</v>
      </c>
      <c r="E25" s="158" t="s">
        <v>41</v>
      </c>
      <c r="F25" s="161" t="s">
        <v>520</v>
      </c>
      <c r="G25" s="179"/>
      <c r="H25" s="156" t="s">
        <v>141</v>
      </c>
      <c r="I25" s="152">
        <v>4.66</v>
      </c>
      <c r="J25" s="145" t="s">
        <v>29</v>
      </c>
      <c r="K25" s="240" t="s">
        <v>226</v>
      </c>
      <c r="L25" s="317"/>
      <c r="M25" s="16"/>
      <c r="N25" s="169">
        <v>10</v>
      </c>
      <c r="O25" s="169">
        <v>9</v>
      </c>
      <c r="P25" s="322"/>
      <c r="Q25" s="172" t="s">
        <v>507</v>
      </c>
      <c r="R25" s="172" t="s">
        <v>535</v>
      </c>
      <c r="S25" s="262">
        <v>14</v>
      </c>
      <c r="T25" s="272"/>
      <c r="U25" s="287">
        <v>0.15</v>
      </c>
      <c r="V25" s="172">
        <v>0.2</v>
      </c>
      <c r="W25" s="170"/>
      <c r="X25" s="170"/>
      <c r="Y25" s="263"/>
      <c r="Z25" s="274">
        <v>0.2</v>
      </c>
      <c r="AA25" s="267"/>
      <c r="AB25" s="321"/>
    </row>
    <row r="26" spans="1:28" ht="81" customHeight="1">
      <c r="A26" s="138" t="s">
        <v>33</v>
      </c>
      <c r="B26" s="138" t="s">
        <v>176</v>
      </c>
      <c r="C26" s="157" t="s">
        <v>30</v>
      </c>
      <c r="D26" s="158" t="s">
        <v>25</v>
      </c>
      <c r="E26" s="158" t="s">
        <v>415</v>
      </c>
      <c r="F26" s="168" t="s">
        <v>475</v>
      </c>
      <c r="G26" s="159"/>
      <c r="H26" s="143" t="s">
        <v>140</v>
      </c>
      <c r="I26" s="180">
        <v>5.41</v>
      </c>
      <c r="J26" s="158" t="s">
        <v>37</v>
      </c>
      <c r="K26" s="302" t="s">
        <v>227</v>
      </c>
      <c r="L26" s="317"/>
      <c r="M26" s="16">
        <v>19</v>
      </c>
      <c r="N26" s="169"/>
      <c r="O26" s="169"/>
      <c r="P26" s="170" t="s">
        <v>274</v>
      </c>
      <c r="Q26" s="169"/>
      <c r="R26" s="170"/>
      <c r="S26" s="262">
        <v>19</v>
      </c>
      <c r="T26" s="272"/>
      <c r="U26" s="287">
        <v>0.25</v>
      </c>
      <c r="V26" s="172">
        <v>0.2</v>
      </c>
      <c r="W26" s="170"/>
      <c r="X26" s="170"/>
      <c r="Y26" s="263"/>
      <c r="Z26" s="274"/>
      <c r="AA26" s="267"/>
      <c r="AB26" s="321">
        <v>0.3</v>
      </c>
    </row>
    <row r="27" spans="1:28" ht="75.75" customHeight="1">
      <c r="A27" s="138" t="s">
        <v>425</v>
      </c>
      <c r="B27" s="138" t="s">
        <v>180</v>
      </c>
      <c r="C27" s="157" t="s">
        <v>30</v>
      </c>
      <c r="D27" s="158" t="s">
        <v>25</v>
      </c>
      <c r="E27" s="158" t="s">
        <v>5</v>
      </c>
      <c r="F27" s="181" t="s">
        <v>426</v>
      </c>
      <c r="G27" s="182"/>
      <c r="H27" s="151" t="s">
        <v>142</v>
      </c>
      <c r="I27" s="152">
        <v>3.36</v>
      </c>
      <c r="J27" s="142" t="s">
        <v>32</v>
      </c>
      <c r="K27" s="241"/>
      <c r="L27" s="319">
        <v>21</v>
      </c>
      <c r="M27" s="22"/>
      <c r="N27" s="174"/>
      <c r="O27" s="174"/>
      <c r="P27" s="175"/>
      <c r="Q27" s="179"/>
      <c r="R27" s="175"/>
      <c r="S27" s="264"/>
      <c r="T27" s="294"/>
      <c r="U27" s="289"/>
      <c r="V27" s="172">
        <v>0.2</v>
      </c>
      <c r="W27" s="170"/>
      <c r="X27" s="170"/>
      <c r="Y27" s="263"/>
      <c r="Z27" s="274"/>
      <c r="AA27" s="267"/>
      <c r="AB27" s="318"/>
    </row>
    <row r="28" spans="1:28" ht="54" customHeight="1">
      <c r="A28" s="138" t="s">
        <v>168</v>
      </c>
      <c r="B28" s="138" t="s">
        <v>180</v>
      </c>
      <c r="C28" s="157" t="s">
        <v>30</v>
      </c>
      <c r="D28" s="158" t="s">
        <v>25</v>
      </c>
      <c r="E28" s="158" t="s">
        <v>342</v>
      </c>
      <c r="F28" s="181" t="s">
        <v>426</v>
      </c>
      <c r="G28" s="169"/>
      <c r="H28" s="151" t="s">
        <v>142</v>
      </c>
      <c r="I28" s="152">
        <v>3.36</v>
      </c>
      <c r="J28" s="158" t="s">
        <v>45</v>
      </c>
      <c r="K28" s="303"/>
      <c r="L28" s="317"/>
      <c r="M28" s="16"/>
      <c r="N28" s="169">
        <v>4</v>
      </c>
      <c r="O28" s="169"/>
      <c r="P28" s="175"/>
      <c r="Q28" s="226"/>
      <c r="R28" s="146"/>
      <c r="S28" s="281">
        <v>4</v>
      </c>
      <c r="T28" s="296"/>
      <c r="U28" s="267"/>
      <c r="V28" s="169"/>
      <c r="W28" s="170"/>
      <c r="X28" s="170"/>
      <c r="Y28" s="263"/>
      <c r="Z28" s="274"/>
      <c r="AA28" s="267"/>
      <c r="AB28" s="321"/>
    </row>
    <row r="29" spans="1:28" ht="73.5" customHeight="1">
      <c r="A29" s="138" t="s">
        <v>181</v>
      </c>
      <c r="B29" s="138" t="s">
        <v>182</v>
      </c>
      <c r="C29" s="158" t="s">
        <v>215</v>
      </c>
      <c r="D29" s="158" t="s">
        <v>25</v>
      </c>
      <c r="E29" s="158" t="s">
        <v>36</v>
      </c>
      <c r="F29" s="181" t="s">
        <v>474</v>
      </c>
      <c r="G29" s="169"/>
      <c r="H29" s="151" t="s">
        <v>138</v>
      </c>
      <c r="I29" s="234" t="s">
        <v>521</v>
      </c>
      <c r="J29" s="158" t="s">
        <v>20</v>
      </c>
      <c r="K29" s="303" t="s">
        <v>429</v>
      </c>
      <c r="L29" s="317"/>
      <c r="M29" s="16"/>
      <c r="N29" s="169"/>
      <c r="O29" s="169">
        <v>11</v>
      </c>
      <c r="P29" s="175"/>
      <c r="Q29" s="226"/>
      <c r="R29" s="174" t="s">
        <v>508</v>
      </c>
      <c r="S29" s="264">
        <v>6</v>
      </c>
      <c r="T29" s="294"/>
      <c r="U29" s="267"/>
      <c r="V29" s="172">
        <v>0.2</v>
      </c>
      <c r="W29" s="170"/>
      <c r="X29" s="170"/>
      <c r="Y29" s="263"/>
      <c r="Z29" s="274">
        <v>0.3</v>
      </c>
      <c r="AA29" s="267"/>
      <c r="AB29" s="318"/>
    </row>
    <row r="30" spans="1:28" ht="75.75" customHeight="1">
      <c r="A30" s="138" t="s">
        <v>168</v>
      </c>
      <c r="B30" s="138" t="s">
        <v>182</v>
      </c>
      <c r="C30" s="157" t="s">
        <v>35</v>
      </c>
      <c r="D30" s="158" t="s">
        <v>25</v>
      </c>
      <c r="E30" s="158" t="s">
        <v>38</v>
      </c>
      <c r="F30" s="181" t="s">
        <v>474</v>
      </c>
      <c r="G30" s="184"/>
      <c r="H30" s="143" t="s">
        <v>143</v>
      </c>
      <c r="I30" s="145">
        <v>4.7300000000000004</v>
      </c>
      <c r="J30" s="158"/>
      <c r="K30" s="303"/>
      <c r="L30" s="317"/>
      <c r="M30" s="16"/>
      <c r="N30" s="169">
        <v>2</v>
      </c>
      <c r="O30" s="169">
        <v>7</v>
      </c>
      <c r="P30" s="169"/>
      <c r="Q30" s="174" t="s">
        <v>255</v>
      </c>
      <c r="R30" s="174" t="s">
        <v>254</v>
      </c>
      <c r="S30" s="282">
        <v>6</v>
      </c>
      <c r="T30" s="297"/>
      <c r="U30" s="268"/>
      <c r="V30" s="174"/>
      <c r="W30" s="170"/>
      <c r="X30" s="170"/>
      <c r="Y30" s="263"/>
      <c r="Z30" s="274"/>
      <c r="AA30" s="267"/>
      <c r="AB30" s="318"/>
    </row>
    <row r="31" spans="1:28" ht="216.75">
      <c r="A31" s="138" t="s">
        <v>31</v>
      </c>
      <c r="B31" s="138" t="s">
        <v>183</v>
      </c>
      <c r="C31" s="157" t="s">
        <v>249</v>
      </c>
      <c r="D31" s="158" t="s">
        <v>25</v>
      </c>
      <c r="E31" s="158" t="s">
        <v>428</v>
      </c>
      <c r="F31" s="185" t="s">
        <v>473</v>
      </c>
      <c r="G31" s="159"/>
      <c r="H31" s="143" t="s">
        <v>141</v>
      </c>
      <c r="I31" s="152">
        <v>4.74</v>
      </c>
      <c r="J31" s="158" t="s">
        <v>296</v>
      </c>
      <c r="K31" s="302" t="s">
        <v>297</v>
      </c>
      <c r="L31" s="317"/>
      <c r="M31" s="16">
        <v>18</v>
      </c>
      <c r="N31" s="169"/>
      <c r="O31" s="169"/>
      <c r="P31" s="170" t="s">
        <v>476</v>
      </c>
      <c r="Q31" s="170"/>
      <c r="R31" s="170"/>
      <c r="S31" s="262">
        <v>18</v>
      </c>
      <c r="T31" s="273">
        <v>0.3</v>
      </c>
      <c r="U31" s="287" t="s">
        <v>268</v>
      </c>
      <c r="V31" s="186">
        <v>0.2</v>
      </c>
      <c r="W31" s="170"/>
      <c r="X31" s="170"/>
      <c r="Y31" s="263"/>
      <c r="Z31" s="274"/>
      <c r="AA31" s="267"/>
      <c r="AB31" s="318"/>
    </row>
    <row r="32" spans="1:28" ht="140.25">
      <c r="A32" s="138" t="s">
        <v>31</v>
      </c>
      <c r="B32" s="91" t="s">
        <v>239</v>
      </c>
      <c r="C32" s="157" t="s">
        <v>30</v>
      </c>
      <c r="D32" s="158" t="s">
        <v>240</v>
      </c>
      <c r="E32" s="157" t="s">
        <v>30</v>
      </c>
      <c r="F32" s="185" t="s">
        <v>473</v>
      </c>
      <c r="G32" s="159">
        <v>0.2</v>
      </c>
      <c r="H32" s="151" t="s">
        <v>139</v>
      </c>
      <c r="I32" s="152">
        <v>4.9000000000000004</v>
      </c>
      <c r="J32" s="158"/>
      <c r="K32" s="302"/>
      <c r="L32" s="317"/>
      <c r="M32" s="16"/>
      <c r="N32" s="169"/>
      <c r="O32" s="169"/>
      <c r="P32" s="187"/>
      <c r="Q32" s="187"/>
      <c r="R32" s="187"/>
      <c r="S32" s="283"/>
      <c r="T32" s="298"/>
      <c r="U32" s="287"/>
      <c r="V32" s="174"/>
      <c r="W32" s="170"/>
      <c r="X32" s="170"/>
      <c r="Y32" s="263"/>
      <c r="Z32" s="274"/>
      <c r="AA32" s="267"/>
      <c r="AB32" s="318"/>
    </row>
    <row r="33" spans="1:28" ht="216.75">
      <c r="A33" s="138" t="s">
        <v>477</v>
      </c>
      <c r="B33" s="138" t="s">
        <v>183</v>
      </c>
      <c r="C33" s="157" t="s">
        <v>216</v>
      </c>
      <c r="D33" s="158" t="s">
        <v>25</v>
      </c>
      <c r="E33" s="158" t="s">
        <v>427</v>
      </c>
      <c r="F33" s="185" t="s">
        <v>473</v>
      </c>
      <c r="G33" s="159"/>
      <c r="H33" s="143" t="s">
        <v>143</v>
      </c>
      <c r="I33" s="152">
        <v>4.33</v>
      </c>
      <c r="J33" s="158"/>
      <c r="K33" s="303"/>
      <c r="L33" s="317">
        <v>21</v>
      </c>
      <c r="M33" s="16"/>
      <c r="N33" s="169"/>
      <c r="O33" s="169"/>
      <c r="P33" s="147"/>
      <c r="Q33" s="147"/>
      <c r="R33" s="147"/>
      <c r="S33" s="281"/>
      <c r="T33" s="295"/>
      <c r="U33" s="287"/>
      <c r="V33" s="169"/>
      <c r="W33" s="170"/>
      <c r="X33" s="170"/>
      <c r="Y33" s="263"/>
      <c r="Z33" s="274"/>
      <c r="AA33" s="267"/>
      <c r="AB33" s="318"/>
    </row>
    <row r="34" spans="1:28" ht="118.5" customHeight="1">
      <c r="A34" s="138" t="s">
        <v>184</v>
      </c>
      <c r="B34" s="57" t="s">
        <v>185</v>
      </c>
      <c r="C34" s="188" t="s">
        <v>27</v>
      </c>
      <c r="D34" s="178" t="s">
        <v>25</v>
      </c>
      <c r="E34" s="178" t="s">
        <v>28</v>
      </c>
      <c r="F34" s="177" t="s">
        <v>472</v>
      </c>
      <c r="G34" s="189"/>
      <c r="H34" s="143" t="s">
        <v>141</v>
      </c>
      <c r="I34" s="152">
        <v>4.99</v>
      </c>
      <c r="J34" s="178" t="s">
        <v>296</v>
      </c>
      <c r="K34" s="241" t="s">
        <v>300</v>
      </c>
      <c r="L34" s="317">
        <v>2</v>
      </c>
      <c r="M34" s="16">
        <v>2</v>
      </c>
      <c r="N34" s="169">
        <v>13</v>
      </c>
      <c r="O34" s="169">
        <v>6</v>
      </c>
      <c r="P34" s="170" t="s">
        <v>536</v>
      </c>
      <c r="Q34" s="169" t="s">
        <v>509</v>
      </c>
      <c r="R34" s="170" t="s">
        <v>500</v>
      </c>
      <c r="S34" s="262">
        <v>18</v>
      </c>
      <c r="T34" s="273">
        <v>0.3</v>
      </c>
      <c r="U34" s="287">
        <v>0.15</v>
      </c>
      <c r="V34" s="169"/>
      <c r="W34" s="170"/>
      <c r="X34" s="170"/>
      <c r="Y34" s="263"/>
      <c r="Z34" s="274"/>
      <c r="AA34" s="267"/>
      <c r="AB34" s="318"/>
    </row>
    <row r="35" spans="1:28" ht="96" customHeight="1">
      <c r="A35" s="138" t="s">
        <v>39</v>
      </c>
      <c r="B35" s="57" t="s">
        <v>186</v>
      </c>
      <c r="C35" s="157" t="s">
        <v>217</v>
      </c>
      <c r="D35" s="158" t="s">
        <v>25</v>
      </c>
      <c r="E35" s="158" t="s">
        <v>36</v>
      </c>
      <c r="F35" s="185" t="s">
        <v>471</v>
      </c>
      <c r="G35" s="159"/>
      <c r="H35" s="143" t="s">
        <v>138</v>
      </c>
      <c r="I35" s="152">
        <v>5.12</v>
      </c>
      <c r="J35" s="158" t="s">
        <v>20</v>
      </c>
      <c r="K35" s="302" t="s">
        <v>238</v>
      </c>
      <c r="L35" s="317"/>
      <c r="M35" s="16"/>
      <c r="N35" s="169">
        <v>26</v>
      </c>
      <c r="O35" s="169"/>
      <c r="P35" s="170"/>
      <c r="Q35" s="146" t="s">
        <v>537</v>
      </c>
      <c r="R35" s="148"/>
      <c r="S35" s="262">
        <v>26</v>
      </c>
      <c r="T35" s="272"/>
      <c r="U35" s="287">
        <v>0.3</v>
      </c>
      <c r="V35" s="172">
        <v>0.2</v>
      </c>
      <c r="W35" s="170"/>
      <c r="X35" s="170"/>
      <c r="Y35" s="263"/>
      <c r="Z35" s="274"/>
      <c r="AA35" s="267"/>
      <c r="AB35" s="318"/>
    </row>
    <row r="36" spans="1:28" ht="107.25" customHeight="1">
      <c r="A36" s="138" t="s">
        <v>79</v>
      </c>
      <c r="B36" s="138" t="s">
        <v>129</v>
      </c>
      <c r="C36" s="188" t="s">
        <v>27</v>
      </c>
      <c r="D36" s="178" t="s">
        <v>25</v>
      </c>
      <c r="E36" s="178" t="s">
        <v>28</v>
      </c>
      <c r="F36" s="190" t="s">
        <v>470</v>
      </c>
      <c r="G36" s="182"/>
      <c r="H36" s="151" t="s">
        <v>141</v>
      </c>
      <c r="I36" s="145">
        <v>5.16</v>
      </c>
      <c r="J36" s="142" t="s">
        <v>29</v>
      </c>
      <c r="K36" s="304" t="s">
        <v>237</v>
      </c>
      <c r="L36" s="319"/>
      <c r="M36" s="22"/>
      <c r="N36" s="174">
        <v>18</v>
      </c>
      <c r="O36" s="174">
        <v>3</v>
      </c>
      <c r="P36" s="175"/>
      <c r="Q36" s="169" t="s">
        <v>538</v>
      </c>
      <c r="R36" s="170" t="s">
        <v>304</v>
      </c>
      <c r="S36" s="262">
        <v>21</v>
      </c>
      <c r="T36" s="272"/>
      <c r="U36" s="287">
        <v>0.15</v>
      </c>
      <c r="V36" s="172">
        <v>0.2</v>
      </c>
      <c r="W36" s="170"/>
      <c r="X36" s="170"/>
      <c r="Y36" s="263"/>
      <c r="Z36" s="274"/>
      <c r="AA36" s="267"/>
      <c r="AB36" s="318"/>
    </row>
    <row r="37" spans="1:28" ht="117" customHeight="1">
      <c r="A37" s="138" t="s">
        <v>112</v>
      </c>
      <c r="B37" s="138" t="s">
        <v>187</v>
      </c>
      <c r="C37" s="157" t="s">
        <v>250</v>
      </c>
      <c r="D37" s="158" t="s">
        <v>114</v>
      </c>
      <c r="E37" s="149" t="s">
        <v>230</v>
      </c>
      <c r="F37" s="190" t="s">
        <v>469</v>
      </c>
      <c r="G37" s="159"/>
      <c r="H37" s="143" t="s">
        <v>144</v>
      </c>
      <c r="I37" s="145">
        <v>4.09</v>
      </c>
      <c r="J37" s="137" t="s">
        <v>29</v>
      </c>
      <c r="K37" s="302" t="s">
        <v>231</v>
      </c>
      <c r="L37" s="317"/>
      <c r="M37" s="16"/>
      <c r="N37" s="148">
        <v>2</v>
      </c>
      <c r="O37" s="169"/>
      <c r="P37" s="170"/>
      <c r="Q37" s="170"/>
      <c r="R37" s="170"/>
      <c r="S37" s="262">
        <v>2</v>
      </c>
      <c r="T37" s="272"/>
      <c r="U37" s="287">
        <v>0.15</v>
      </c>
      <c r="V37" s="169"/>
      <c r="W37" s="170"/>
      <c r="X37" s="170"/>
      <c r="Y37" s="262"/>
      <c r="Z37" s="274">
        <v>0.3</v>
      </c>
      <c r="AA37" s="270"/>
      <c r="AB37" s="326"/>
    </row>
    <row r="38" spans="1:28" ht="229.5">
      <c r="A38" s="138" t="s">
        <v>306</v>
      </c>
      <c r="B38" s="138" t="s">
        <v>187</v>
      </c>
      <c r="C38" s="157" t="s">
        <v>250</v>
      </c>
      <c r="D38" s="191" t="s">
        <v>25</v>
      </c>
      <c r="E38" s="167" t="s">
        <v>430</v>
      </c>
      <c r="F38" s="190" t="s">
        <v>469</v>
      </c>
      <c r="G38" s="137"/>
      <c r="H38" s="151" t="s">
        <v>142</v>
      </c>
      <c r="I38" s="145">
        <v>3.61</v>
      </c>
      <c r="J38" s="137"/>
      <c r="K38" s="305"/>
      <c r="L38" s="317"/>
      <c r="M38" s="16"/>
      <c r="N38" s="169">
        <v>9.5</v>
      </c>
      <c r="O38" s="169">
        <v>1</v>
      </c>
      <c r="P38" s="170"/>
      <c r="Q38" s="169"/>
      <c r="R38" s="170"/>
      <c r="S38" s="262">
        <v>10.5</v>
      </c>
      <c r="T38" s="272"/>
      <c r="U38" s="267"/>
      <c r="V38" s="169"/>
      <c r="W38" s="170"/>
      <c r="X38" s="170"/>
      <c r="Y38" s="263"/>
      <c r="Z38" s="274">
        <v>0.3</v>
      </c>
      <c r="AA38" s="267"/>
      <c r="AB38" s="318"/>
    </row>
    <row r="39" spans="1:28" ht="66.75" customHeight="1">
      <c r="A39" s="138" t="s">
        <v>168</v>
      </c>
      <c r="B39" s="138" t="s">
        <v>187</v>
      </c>
      <c r="C39" s="157" t="s">
        <v>250</v>
      </c>
      <c r="D39" s="191" t="s">
        <v>25</v>
      </c>
      <c r="E39" s="167" t="s">
        <v>232</v>
      </c>
      <c r="F39" s="190" t="s">
        <v>469</v>
      </c>
      <c r="G39" s="137"/>
      <c r="H39" s="151" t="s">
        <v>142</v>
      </c>
      <c r="I39" s="145">
        <v>3.61</v>
      </c>
      <c r="J39" s="137"/>
      <c r="K39" s="305"/>
      <c r="L39" s="317"/>
      <c r="M39" s="16"/>
      <c r="N39" s="169">
        <v>1</v>
      </c>
      <c r="O39" s="169"/>
      <c r="P39" s="170"/>
      <c r="Q39" s="170"/>
      <c r="R39" s="170"/>
      <c r="S39" s="262"/>
      <c r="T39" s="272"/>
      <c r="U39" s="267"/>
      <c r="V39" s="169"/>
      <c r="W39" s="170"/>
      <c r="X39" s="170"/>
      <c r="Y39" s="263"/>
      <c r="Z39" s="274"/>
      <c r="AA39" s="267"/>
      <c r="AB39" s="318"/>
    </row>
    <row r="40" spans="1:28" ht="101.25" customHeight="1">
      <c r="A40" s="146" t="s">
        <v>125</v>
      </c>
      <c r="B40" s="138" t="s">
        <v>188</v>
      </c>
      <c r="C40" s="114" t="s">
        <v>120</v>
      </c>
      <c r="D40" s="140" t="s">
        <v>25</v>
      </c>
      <c r="E40" s="140" t="s">
        <v>478</v>
      </c>
      <c r="F40" s="141" t="s">
        <v>522</v>
      </c>
      <c r="G40" s="142"/>
      <c r="H40" s="143" t="s">
        <v>141</v>
      </c>
      <c r="I40" s="145">
        <v>4.66</v>
      </c>
      <c r="J40" s="194" t="s">
        <v>523</v>
      </c>
      <c r="K40" s="306" t="s">
        <v>229</v>
      </c>
      <c r="L40" s="319"/>
      <c r="M40" s="22"/>
      <c r="N40" s="174">
        <v>15</v>
      </c>
      <c r="O40" s="174">
        <v>10</v>
      </c>
      <c r="P40" s="175"/>
      <c r="Q40" s="174" t="s">
        <v>531</v>
      </c>
      <c r="R40" s="175" t="s">
        <v>510</v>
      </c>
      <c r="S40" s="264">
        <v>25</v>
      </c>
      <c r="T40" s="299">
        <v>0.3</v>
      </c>
      <c r="U40" s="289">
        <v>0.15</v>
      </c>
      <c r="V40" s="174"/>
      <c r="W40" s="170"/>
      <c r="X40" s="170"/>
      <c r="Y40" s="263"/>
      <c r="Z40" s="274"/>
      <c r="AA40" s="267"/>
      <c r="AB40" s="318"/>
    </row>
    <row r="41" spans="1:28" ht="94.5" customHeight="1">
      <c r="A41" s="138" t="s">
        <v>189</v>
      </c>
      <c r="B41" s="138" t="s">
        <v>190</v>
      </c>
      <c r="C41" s="114" t="s">
        <v>88</v>
      </c>
      <c r="D41" s="148" t="s">
        <v>25</v>
      </c>
      <c r="E41" s="148" t="s">
        <v>234</v>
      </c>
      <c r="F41" s="141" t="s">
        <v>426</v>
      </c>
      <c r="G41" s="142"/>
      <c r="H41" s="143" t="s">
        <v>143</v>
      </c>
      <c r="I41" s="145">
        <v>4.1399999999999997</v>
      </c>
      <c r="J41" s="142" t="s">
        <v>32</v>
      </c>
      <c r="K41" s="306"/>
      <c r="L41" s="319"/>
      <c r="M41" s="22"/>
      <c r="N41" s="174">
        <v>10</v>
      </c>
      <c r="O41" s="174"/>
      <c r="P41" s="147"/>
      <c r="Q41" s="147"/>
      <c r="R41" s="147"/>
      <c r="S41" s="281">
        <v>10</v>
      </c>
      <c r="T41" s="295"/>
      <c r="U41" s="289">
        <v>0.3</v>
      </c>
      <c r="V41" s="186">
        <v>0.2</v>
      </c>
      <c r="W41" s="170"/>
      <c r="X41" s="170"/>
      <c r="Y41" s="263"/>
      <c r="Z41" s="274"/>
      <c r="AA41" s="267"/>
      <c r="AB41" s="318"/>
    </row>
    <row r="42" spans="1:28" ht="165.75">
      <c r="A42" s="138" t="s">
        <v>309</v>
      </c>
      <c r="B42" s="138" t="s">
        <v>190</v>
      </c>
      <c r="C42" s="149" t="s">
        <v>88</v>
      </c>
      <c r="D42" s="150" t="s">
        <v>48</v>
      </c>
      <c r="E42" s="149"/>
      <c r="F42" s="141" t="s">
        <v>426</v>
      </c>
      <c r="G42" s="142">
        <v>0.5</v>
      </c>
      <c r="H42" s="143" t="s">
        <v>146</v>
      </c>
      <c r="I42" s="145">
        <v>3.58</v>
      </c>
      <c r="J42" s="166" t="s">
        <v>32</v>
      </c>
      <c r="K42" s="306"/>
      <c r="L42" s="319"/>
      <c r="M42" s="22"/>
      <c r="N42" s="174"/>
      <c r="O42" s="174"/>
      <c r="P42" s="175"/>
      <c r="Q42" s="148"/>
      <c r="R42" s="175"/>
      <c r="S42" s="264"/>
      <c r="T42" s="294"/>
      <c r="U42" s="268"/>
      <c r="V42" s="174"/>
      <c r="W42" s="170"/>
      <c r="X42" s="170"/>
      <c r="Y42" s="263"/>
      <c r="Z42" s="274"/>
      <c r="AA42" s="267"/>
      <c r="AB42" s="318"/>
    </row>
    <row r="43" spans="1:28" ht="165.75">
      <c r="A43" s="138" t="s">
        <v>309</v>
      </c>
      <c r="B43" s="138" t="s">
        <v>190</v>
      </c>
      <c r="C43" s="149" t="s">
        <v>338</v>
      </c>
      <c r="D43" s="150" t="s">
        <v>25</v>
      </c>
      <c r="E43" s="149" t="s">
        <v>342</v>
      </c>
      <c r="F43" s="141" t="s">
        <v>426</v>
      </c>
      <c r="G43" s="142"/>
      <c r="H43" s="143" t="s">
        <v>143</v>
      </c>
      <c r="I43" s="145">
        <v>4.1399999999999997</v>
      </c>
      <c r="J43" s="166" t="s">
        <v>32</v>
      </c>
      <c r="K43" s="306"/>
      <c r="L43" s="319"/>
      <c r="M43" s="22"/>
      <c r="N43" s="174"/>
      <c r="O43" s="174">
        <v>4</v>
      </c>
      <c r="P43" s="175"/>
      <c r="Q43" s="148"/>
      <c r="R43" s="175"/>
      <c r="S43" s="264">
        <v>1</v>
      </c>
      <c r="T43" s="294"/>
      <c r="U43" s="268"/>
      <c r="V43" s="174"/>
      <c r="W43" s="170"/>
      <c r="X43" s="170"/>
      <c r="Y43" s="263"/>
      <c r="Z43" s="274"/>
      <c r="AA43" s="267"/>
      <c r="AB43" s="318"/>
    </row>
    <row r="44" spans="1:28" ht="59.25" customHeight="1">
      <c r="A44" s="138" t="s">
        <v>309</v>
      </c>
      <c r="B44" s="138" t="s">
        <v>190</v>
      </c>
      <c r="C44" s="149" t="s">
        <v>47</v>
      </c>
      <c r="D44" s="150" t="s">
        <v>25</v>
      </c>
      <c r="E44" s="149" t="s">
        <v>84</v>
      </c>
      <c r="F44" s="141" t="s">
        <v>426</v>
      </c>
      <c r="G44" s="142"/>
      <c r="H44" s="143" t="s">
        <v>143</v>
      </c>
      <c r="I44" s="145">
        <v>4.1399999999999997</v>
      </c>
      <c r="J44" s="142" t="s">
        <v>32</v>
      </c>
      <c r="K44" s="306"/>
      <c r="L44" s="319"/>
      <c r="M44" s="22"/>
      <c r="N44" s="174">
        <v>2</v>
      </c>
      <c r="O44" s="174"/>
      <c r="P44" s="175"/>
      <c r="Q44" s="147"/>
      <c r="R44" s="148"/>
      <c r="S44" s="280">
        <v>2</v>
      </c>
      <c r="T44" s="276"/>
      <c r="U44" s="268"/>
      <c r="V44" s="174"/>
      <c r="W44" s="170"/>
      <c r="X44" s="170"/>
      <c r="Y44" s="263"/>
      <c r="Z44" s="274"/>
      <c r="AA44" s="267"/>
      <c r="AB44" s="318"/>
    </row>
    <row r="45" spans="1:28" ht="178.5">
      <c r="A45" s="138" t="s">
        <v>191</v>
      </c>
      <c r="B45" s="138" t="s">
        <v>192</v>
      </c>
      <c r="C45" s="149" t="s">
        <v>30</v>
      </c>
      <c r="D45" s="150" t="s">
        <v>25</v>
      </c>
      <c r="E45" s="149" t="s">
        <v>431</v>
      </c>
      <c r="F45" s="141" t="s">
        <v>468</v>
      </c>
      <c r="G45" s="142"/>
      <c r="H45" s="143" t="s">
        <v>138</v>
      </c>
      <c r="I45" s="145">
        <v>5.2</v>
      </c>
      <c r="J45" s="142" t="s">
        <v>20</v>
      </c>
      <c r="K45" s="303" t="s">
        <v>82</v>
      </c>
      <c r="L45" s="319">
        <v>2</v>
      </c>
      <c r="M45" s="22">
        <v>17</v>
      </c>
      <c r="N45" s="174"/>
      <c r="O45" s="174"/>
      <c r="P45" s="147" t="s">
        <v>515</v>
      </c>
      <c r="Q45" s="147"/>
      <c r="R45" s="147"/>
      <c r="S45" s="281">
        <v>17</v>
      </c>
      <c r="T45" s="295"/>
      <c r="U45" s="287" t="s">
        <v>268</v>
      </c>
      <c r="V45" s="186">
        <v>0.2</v>
      </c>
      <c r="W45" s="170"/>
      <c r="X45" s="170"/>
      <c r="Y45" s="263"/>
      <c r="Z45" s="274"/>
      <c r="AA45" s="267"/>
      <c r="AB45" s="318"/>
    </row>
    <row r="46" spans="1:28" ht="107.25" customHeight="1">
      <c r="A46" s="104" t="s">
        <v>124</v>
      </c>
      <c r="B46" s="104" t="s">
        <v>193</v>
      </c>
      <c r="C46" s="149" t="s">
        <v>91</v>
      </c>
      <c r="D46" s="150" t="s">
        <v>25</v>
      </c>
      <c r="E46" s="149" t="s">
        <v>92</v>
      </c>
      <c r="F46" s="153" t="s">
        <v>467</v>
      </c>
      <c r="G46" s="142"/>
      <c r="H46" s="143" t="s">
        <v>143</v>
      </c>
      <c r="I46" s="145">
        <v>4.2300000000000004</v>
      </c>
      <c r="J46" s="142" t="s">
        <v>45</v>
      </c>
      <c r="K46" s="306"/>
      <c r="L46" s="319"/>
      <c r="M46" s="22"/>
      <c r="N46" s="174">
        <v>21</v>
      </c>
      <c r="O46" s="174">
        <v>6</v>
      </c>
      <c r="P46" s="154"/>
      <c r="Q46" s="147" t="s">
        <v>512</v>
      </c>
      <c r="R46" s="107" t="s">
        <v>511</v>
      </c>
      <c r="S46" s="284" t="s">
        <v>313</v>
      </c>
      <c r="T46" s="300"/>
      <c r="U46" s="289"/>
      <c r="V46" s="186"/>
      <c r="W46" s="170"/>
      <c r="X46" s="170"/>
      <c r="Y46" s="263"/>
      <c r="Z46" s="274"/>
      <c r="AA46" s="267"/>
      <c r="AB46" s="318"/>
    </row>
    <row r="47" spans="1:28" ht="165.75">
      <c r="A47" s="104" t="s">
        <v>466</v>
      </c>
      <c r="B47" s="104" t="s">
        <v>193</v>
      </c>
      <c r="C47" s="149" t="s">
        <v>91</v>
      </c>
      <c r="D47" s="150" t="s">
        <v>25</v>
      </c>
      <c r="E47" s="149" t="s">
        <v>92</v>
      </c>
      <c r="F47" s="153" t="s">
        <v>467</v>
      </c>
      <c r="G47" s="142"/>
      <c r="H47" s="143" t="s">
        <v>143</v>
      </c>
      <c r="I47" s="145">
        <v>4.2300000000000004</v>
      </c>
      <c r="J47" s="142" t="s">
        <v>45</v>
      </c>
      <c r="K47" s="306"/>
      <c r="L47" s="319"/>
      <c r="M47" s="22"/>
      <c r="N47" s="174"/>
      <c r="O47" s="174">
        <v>2</v>
      </c>
      <c r="P47" s="154"/>
      <c r="Q47" s="147"/>
      <c r="R47" s="107" t="s">
        <v>479</v>
      </c>
      <c r="S47" s="284"/>
      <c r="T47" s="300"/>
      <c r="U47" s="289"/>
      <c r="V47" s="186"/>
      <c r="W47" s="170"/>
      <c r="X47" s="170"/>
      <c r="Y47" s="263"/>
      <c r="Z47" s="274"/>
      <c r="AA47" s="267"/>
      <c r="AB47" s="318"/>
    </row>
    <row r="48" spans="1:28" ht="204">
      <c r="A48" s="138" t="s">
        <v>98</v>
      </c>
      <c r="B48" s="138" t="s">
        <v>196</v>
      </c>
      <c r="C48" s="149" t="s">
        <v>99</v>
      </c>
      <c r="D48" s="150" t="s">
        <v>25</v>
      </c>
      <c r="E48" s="149" t="s">
        <v>100</v>
      </c>
      <c r="F48" s="153" t="s">
        <v>450</v>
      </c>
      <c r="G48" s="142"/>
      <c r="H48" s="143" t="s">
        <v>141</v>
      </c>
      <c r="I48" s="145">
        <v>4.66</v>
      </c>
      <c r="J48" s="142" t="s">
        <v>29</v>
      </c>
      <c r="K48" s="306" t="s">
        <v>110</v>
      </c>
      <c r="L48" s="319"/>
      <c r="M48" s="22">
        <v>9</v>
      </c>
      <c r="N48" s="174">
        <v>7</v>
      </c>
      <c r="O48" s="174">
        <v>9</v>
      </c>
      <c r="P48" s="154"/>
      <c r="Q48" s="147"/>
      <c r="R48" s="107"/>
      <c r="S48" s="284" t="s">
        <v>544</v>
      </c>
      <c r="T48" s="300"/>
      <c r="U48" s="289"/>
      <c r="V48" s="186"/>
      <c r="W48" s="170"/>
      <c r="X48" s="170"/>
      <c r="Y48" s="263"/>
      <c r="Z48" s="274"/>
      <c r="AA48" s="267"/>
      <c r="AB48" s="318"/>
    </row>
    <row r="49" spans="1:28" ht="191.25">
      <c r="A49" s="138" t="s">
        <v>108</v>
      </c>
      <c r="B49" s="138" t="s">
        <v>197</v>
      </c>
      <c r="C49" s="149" t="s">
        <v>30</v>
      </c>
      <c r="D49" s="150" t="s">
        <v>25</v>
      </c>
      <c r="E49" s="149" t="s">
        <v>220</v>
      </c>
      <c r="F49" s="153" t="s">
        <v>433</v>
      </c>
      <c r="G49" s="142"/>
      <c r="H49" s="143" t="s">
        <v>144</v>
      </c>
      <c r="I49" s="145">
        <v>3.85</v>
      </c>
      <c r="J49" s="158" t="s">
        <v>493</v>
      </c>
      <c r="K49" s="303" t="s">
        <v>494</v>
      </c>
      <c r="L49" s="319"/>
      <c r="M49" s="22">
        <v>21</v>
      </c>
      <c r="N49" s="174"/>
      <c r="O49" s="174"/>
      <c r="P49" s="154" t="s">
        <v>265</v>
      </c>
      <c r="Q49" s="147"/>
      <c r="R49" s="107"/>
      <c r="S49" s="284" t="s">
        <v>352</v>
      </c>
      <c r="T49" s="300">
        <v>0.3</v>
      </c>
      <c r="U49" s="289" t="s">
        <v>268</v>
      </c>
      <c r="V49" s="186"/>
      <c r="W49" s="170"/>
      <c r="X49" s="170"/>
      <c r="Y49" s="263"/>
      <c r="Z49" s="274"/>
      <c r="AA49" s="267"/>
      <c r="AB49" s="318"/>
    </row>
    <row r="50" spans="1:28" ht="81" customHeight="1">
      <c r="A50" s="138" t="s">
        <v>317</v>
      </c>
      <c r="B50" s="138" t="s">
        <v>197</v>
      </c>
      <c r="C50" s="149" t="s">
        <v>30</v>
      </c>
      <c r="D50" s="150" t="s">
        <v>25</v>
      </c>
      <c r="E50" s="149" t="s">
        <v>432</v>
      </c>
      <c r="F50" s="153" t="s">
        <v>433</v>
      </c>
      <c r="G50" s="142"/>
      <c r="H50" s="143" t="s">
        <v>142</v>
      </c>
      <c r="I50" s="145">
        <v>3.45</v>
      </c>
      <c r="J50" s="142"/>
      <c r="K50" s="306"/>
      <c r="L50" s="319"/>
      <c r="M50" s="22"/>
      <c r="N50" s="174">
        <v>2</v>
      </c>
      <c r="O50" s="174">
        <v>1</v>
      </c>
      <c r="P50" s="154"/>
      <c r="Q50" s="147"/>
      <c r="R50" s="107"/>
      <c r="S50" s="284" t="s">
        <v>516</v>
      </c>
      <c r="T50" s="300"/>
      <c r="U50" s="289"/>
      <c r="V50" s="186"/>
      <c r="W50" s="170"/>
      <c r="X50" s="170"/>
      <c r="Y50" s="263"/>
      <c r="Z50" s="274"/>
      <c r="AA50" s="267"/>
      <c r="AB50" s="318"/>
    </row>
    <row r="51" spans="1:28" ht="51" customHeight="1">
      <c r="A51" s="138" t="s">
        <v>46</v>
      </c>
      <c r="B51" s="139" t="s">
        <v>198</v>
      </c>
      <c r="C51" s="149" t="s">
        <v>99</v>
      </c>
      <c r="D51" s="150" t="s">
        <v>25</v>
      </c>
      <c r="E51" s="149" t="s">
        <v>100</v>
      </c>
      <c r="F51" s="153" t="s">
        <v>465</v>
      </c>
      <c r="G51" s="142"/>
      <c r="H51" s="143" t="s">
        <v>138</v>
      </c>
      <c r="I51" s="145">
        <v>5.03</v>
      </c>
      <c r="J51" s="142" t="s">
        <v>20</v>
      </c>
      <c r="K51" s="306" t="s">
        <v>225</v>
      </c>
      <c r="L51" s="319"/>
      <c r="M51" s="22">
        <v>12</v>
      </c>
      <c r="N51" s="174">
        <v>12</v>
      </c>
      <c r="O51" s="174">
        <v>3</v>
      </c>
      <c r="P51" s="154"/>
      <c r="Q51" s="147"/>
      <c r="R51" s="107"/>
      <c r="S51" s="284" t="s">
        <v>545</v>
      </c>
      <c r="T51" s="300"/>
      <c r="U51" s="289">
        <v>0.15</v>
      </c>
      <c r="V51" s="186">
        <v>0.2</v>
      </c>
      <c r="W51" s="170"/>
      <c r="X51" s="170"/>
      <c r="Y51" s="263"/>
      <c r="Z51" s="274">
        <v>0.6</v>
      </c>
      <c r="AA51" s="267"/>
      <c r="AB51" s="318"/>
    </row>
    <row r="52" spans="1:28" ht="178.5">
      <c r="A52" s="138" t="s">
        <v>319</v>
      </c>
      <c r="B52" s="138" t="s">
        <v>199</v>
      </c>
      <c r="C52" s="192" t="s">
        <v>34</v>
      </c>
      <c r="D52" s="193" t="s">
        <v>25</v>
      </c>
      <c r="E52" s="192" t="s">
        <v>41</v>
      </c>
      <c r="F52" s="153" t="s">
        <v>464</v>
      </c>
      <c r="G52" s="194"/>
      <c r="H52" s="195" t="s">
        <v>141</v>
      </c>
      <c r="I52" s="196">
        <v>4.59</v>
      </c>
      <c r="J52" s="194" t="s">
        <v>523</v>
      </c>
      <c r="K52" s="307" t="s">
        <v>229</v>
      </c>
      <c r="L52" s="327"/>
      <c r="M52" s="236"/>
      <c r="N52" s="197"/>
      <c r="O52" s="197"/>
      <c r="P52" s="198"/>
      <c r="Q52" s="134"/>
      <c r="R52" s="135"/>
      <c r="S52" s="285"/>
      <c r="T52" s="300">
        <v>0.3</v>
      </c>
      <c r="U52" s="290"/>
      <c r="V52" s="199"/>
      <c r="W52" s="200"/>
      <c r="X52" s="200"/>
      <c r="Y52" s="266"/>
      <c r="Z52" s="278"/>
      <c r="AA52" s="271"/>
      <c r="AB52" s="328"/>
    </row>
    <row r="53" spans="1:28" ht="78.75" customHeight="1">
      <c r="A53" s="138" t="s">
        <v>104</v>
      </c>
      <c r="B53" s="138" t="s">
        <v>200</v>
      </c>
      <c r="C53" s="149" t="s">
        <v>218</v>
      </c>
      <c r="D53" s="150" t="s">
        <v>25</v>
      </c>
      <c r="E53" s="149" t="s">
        <v>219</v>
      </c>
      <c r="F53" s="153" t="s">
        <v>464</v>
      </c>
      <c r="G53" s="142"/>
      <c r="H53" s="143" t="s">
        <v>143</v>
      </c>
      <c r="I53" s="145">
        <v>4.2300000000000004</v>
      </c>
      <c r="J53" s="142" t="s">
        <v>45</v>
      </c>
      <c r="K53" s="306"/>
      <c r="L53" s="319"/>
      <c r="M53" s="22"/>
      <c r="N53" s="174">
        <v>9</v>
      </c>
      <c r="O53" s="174">
        <v>11</v>
      </c>
      <c r="P53" s="154"/>
      <c r="Q53" s="147" t="s">
        <v>539</v>
      </c>
      <c r="R53" s="107" t="s">
        <v>481</v>
      </c>
      <c r="S53" s="284" t="s">
        <v>480</v>
      </c>
      <c r="T53" s="300"/>
      <c r="U53" s="289"/>
      <c r="V53" s="186"/>
      <c r="W53" s="170"/>
      <c r="X53" s="170"/>
      <c r="Y53" s="263"/>
      <c r="Z53" s="274">
        <v>0.5</v>
      </c>
      <c r="AA53" s="267"/>
      <c r="AB53" s="318"/>
    </row>
    <row r="54" spans="1:28" ht="153">
      <c r="A54" s="138" t="s">
        <v>86</v>
      </c>
      <c r="B54" s="138" t="s">
        <v>87</v>
      </c>
      <c r="C54" s="149" t="s">
        <v>88</v>
      </c>
      <c r="D54" s="150" t="s">
        <v>25</v>
      </c>
      <c r="E54" s="149" t="s">
        <v>23</v>
      </c>
      <c r="F54" s="153" t="s">
        <v>464</v>
      </c>
      <c r="G54" s="142"/>
      <c r="H54" s="143" t="s">
        <v>141</v>
      </c>
      <c r="I54" s="196">
        <v>4.59</v>
      </c>
      <c r="J54" s="194" t="s">
        <v>523</v>
      </c>
      <c r="K54" s="306" t="s">
        <v>229</v>
      </c>
      <c r="L54" s="319"/>
      <c r="M54" s="22"/>
      <c r="N54" s="174">
        <v>8</v>
      </c>
      <c r="O54" s="174">
        <v>4</v>
      </c>
      <c r="P54" s="154"/>
      <c r="Q54" s="147"/>
      <c r="R54" s="107"/>
      <c r="S54" s="284" t="s">
        <v>482</v>
      </c>
      <c r="T54" s="300">
        <v>0.3</v>
      </c>
      <c r="U54" s="289"/>
      <c r="V54" s="186"/>
      <c r="W54" s="170"/>
      <c r="X54" s="170"/>
      <c r="Y54" s="263"/>
      <c r="Z54" s="274"/>
      <c r="AA54" s="267"/>
      <c r="AB54" s="318"/>
    </row>
    <row r="55" spans="1:28" ht="191.25">
      <c r="A55" s="158" t="s">
        <v>241</v>
      </c>
      <c r="B55" s="138" t="s">
        <v>325</v>
      </c>
      <c r="C55" s="157" t="s">
        <v>326</v>
      </c>
      <c r="D55" s="158" t="s">
        <v>44</v>
      </c>
      <c r="E55" s="158"/>
      <c r="F55" s="155" t="s">
        <v>463</v>
      </c>
      <c r="G55" s="159">
        <v>0.5</v>
      </c>
      <c r="H55" s="151" t="s">
        <v>143</v>
      </c>
      <c r="I55" s="152">
        <v>4.2699999999999996</v>
      </c>
      <c r="J55" s="158"/>
      <c r="K55" s="302"/>
      <c r="L55" s="319"/>
      <c r="M55" s="22"/>
      <c r="N55" s="174"/>
      <c r="O55" s="174"/>
      <c r="P55" s="154"/>
      <c r="Q55" s="147"/>
      <c r="R55" s="107"/>
      <c r="S55" s="284"/>
      <c r="T55" s="300"/>
      <c r="U55" s="289"/>
      <c r="V55" s="186"/>
      <c r="W55" s="170"/>
      <c r="X55" s="170"/>
      <c r="Y55" s="263"/>
      <c r="Z55" s="274" t="s">
        <v>340</v>
      </c>
      <c r="AA55" s="267"/>
      <c r="AB55" s="318"/>
    </row>
    <row r="56" spans="1:28" ht="165.75">
      <c r="A56" s="158" t="s">
        <v>241</v>
      </c>
      <c r="B56" s="138" t="s">
        <v>329</v>
      </c>
      <c r="C56" s="157" t="s">
        <v>328</v>
      </c>
      <c r="D56" s="158" t="s">
        <v>25</v>
      </c>
      <c r="E56" s="158" t="s">
        <v>220</v>
      </c>
      <c r="F56" s="155" t="s">
        <v>463</v>
      </c>
      <c r="G56" s="159"/>
      <c r="H56" s="151" t="s">
        <v>141</v>
      </c>
      <c r="I56" s="152">
        <v>4.66</v>
      </c>
      <c r="J56" s="158" t="s">
        <v>29</v>
      </c>
      <c r="K56" s="302" t="s">
        <v>110</v>
      </c>
      <c r="L56" s="319"/>
      <c r="M56" s="22">
        <v>19</v>
      </c>
      <c r="N56" s="174"/>
      <c r="O56" s="174"/>
      <c r="P56" s="154" t="s">
        <v>350</v>
      </c>
      <c r="Q56" s="147"/>
      <c r="R56" s="107"/>
      <c r="S56" s="284" t="s">
        <v>351</v>
      </c>
      <c r="T56" s="277"/>
      <c r="U56" s="291">
        <v>0.25</v>
      </c>
      <c r="V56" s="186">
        <v>0.2</v>
      </c>
      <c r="W56" s="170"/>
      <c r="X56" s="170"/>
      <c r="Y56" s="263"/>
      <c r="Z56" s="274"/>
      <c r="AA56" s="267"/>
      <c r="AB56" s="321">
        <v>0.3</v>
      </c>
    </row>
    <row r="57" spans="1:28" ht="114.75">
      <c r="A57" s="144" t="s">
        <v>434</v>
      </c>
      <c r="B57" s="191" t="s">
        <v>246</v>
      </c>
      <c r="C57" s="167" t="s">
        <v>96</v>
      </c>
      <c r="D57" s="191" t="s">
        <v>25</v>
      </c>
      <c r="E57" s="167" t="s">
        <v>435</v>
      </c>
      <c r="F57" s="202" t="s">
        <v>462</v>
      </c>
      <c r="G57" s="137"/>
      <c r="H57" s="143" t="s">
        <v>144</v>
      </c>
      <c r="I57" s="152">
        <v>3.91</v>
      </c>
      <c r="J57" s="142" t="s">
        <v>29</v>
      </c>
      <c r="K57" s="306" t="s">
        <v>157</v>
      </c>
      <c r="L57" s="319"/>
      <c r="M57" s="22">
        <v>17</v>
      </c>
      <c r="N57" s="174"/>
      <c r="O57" s="174"/>
      <c r="P57" s="154" t="s">
        <v>483</v>
      </c>
      <c r="Q57" s="147"/>
      <c r="R57" s="107"/>
      <c r="S57" s="284" t="s">
        <v>480</v>
      </c>
      <c r="T57" s="300"/>
      <c r="U57" s="292">
        <v>0.125</v>
      </c>
      <c r="V57" s="201"/>
      <c r="W57" s="170"/>
      <c r="X57" s="170"/>
      <c r="Y57" s="263"/>
      <c r="Z57" s="274"/>
      <c r="AA57" s="267"/>
      <c r="AB57" s="321"/>
    </row>
    <row r="58" spans="1:28" ht="114.75">
      <c r="A58" s="218" t="s">
        <v>436</v>
      </c>
      <c r="B58" s="219" t="s">
        <v>246</v>
      </c>
      <c r="C58" s="220" t="s">
        <v>96</v>
      </c>
      <c r="D58" s="219" t="s">
        <v>25</v>
      </c>
      <c r="E58" s="220" t="s">
        <v>342</v>
      </c>
      <c r="F58" s="202" t="s">
        <v>462</v>
      </c>
      <c r="G58" s="137"/>
      <c r="H58" s="143" t="s">
        <v>142</v>
      </c>
      <c r="I58" s="152">
        <v>3.49</v>
      </c>
      <c r="J58" s="142"/>
      <c r="K58" s="306"/>
      <c r="L58" s="319"/>
      <c r="M58" s="22"/>
      <c r="N58" s="174">
        <v>4</v>
      </c>
      <c r="O58" s="174">
        <v>2</v>
      </c>
      <c r="P58" s="154"/>
      <c r="Q58" s="147"/>
      <c r="R58" s="107"/>
      <c r="S58" s="284" t="s">
        <v>354</v>
      </c>
      <c r="T58" s="300"/>
      <c r="U58" s="289"/>
      <c r="V58" s="201"/>
      <c r="W58" s="170"/>
      <c r="X58" s="170"/>
      <c r="Y58" s="263"/>
      <c r="Z58" s="274"/>
      <c r="AA58" s="267"/>
      <c r="AB58" s="321"/>
    </row>
    <row r="59" spans="1:28" ht="153">
      <c r="A59" s="224" t="s">
        <v>484</v>
      </c>
      <c r="B59" s="224" t="s">
        <v>485</v>
      </c>
      <c r="C59" s="225" t="s">
        <v>486</v>
      </c>
      <c r="D59" s="225" t="s">
        <v>488</v>
      </c>
      <c r="E59" s="225" t="s">
        <v>40</v>
      </c>
      <c r="F59" s="217" t="s">
        <v>487</v>
      </c>
      <c r="G59" s="137"/>
      <c r="H59" s="143" t="s">
        <v>142</v>
      </c>
      <c r="I59" s="145">
        <v>3.32</v>
      </c>
      <c r="J59" s="142" t="s">
        <v>32</v>
      </c>
      <c r="K59" s="306"/>
      <c r="L59" s="319"/>
      <c r="M59" s="22">
        <v>3</v>
      </c>
      <c r="N59" s="174">
        <v>7</v>
      </c>
      <c r="O59" s="174">
        <v>5</v>
      </c>
      <c r="P59" s="154"/>
      <c r="Q59" s="147"/>
      <c r="R59" s="107"/>
      <c r="S59" s="284" t="s">
        <v>514</v>
      </c>
      <c r="T59" s="300"/>
      <c r="U59" s="289"/>
      <c r="V59" s="201"/>
      <c r="W59" s="170"/>
      <c r="X59" s="170"/>
      <c r="Y59" s="263"/>
      <c r="Z59" s="274">
        <v>0.5</v>
      </c>
      <c r="AA59" s="267"/>
      <c r="AB59" s="321"/>
    </row>
    <row r="60" spans="1:28" ht="153">
      <c r="A60" s="224" t="s">
        <v>489</v>
      </c>
      <c r="B60" s="224" t="s">
        <v>485</v>
      </c>
      <c r="C60" s="225" t="s">
        <v>513</v>
      </c>
      <c r="D60" s="225" t="s">
        <v>488</v>
      </c>
      <c r="E60" s="225" t="s">
        <v>92</v>
      </c>
      <c r="F60" s="217" t="s">
        <v>487</v>
      </c>
      <c r="G60" s="137"/>
      <c r="H60" s="143" t="s">
        <v>142</v>
      </c>
      <c r="I60" s="145">
        <v>3.32</v>
      </c>
      <c r="J60" s="142" t="s">
        <v>32</v>
      </c>
      <c r="K60" s="306"/>
      <c r="L60" s="319">
        <v>2</v>
      </c>
      <c r="M60" s="22">
        <v>14</v>
      </c>
      <c r="N60" s="174"/>
      <c r="O60" s="174"/>
      <c r="P60" s="216" t="s">
        <v>540</v>
      </c>
      <c r="Q60" s="147"/>
      <c r="R60" s="107"/>
      <c r="S60" s="284" t="s">
        <v>514</v>
      </c>
      <c r="T60" s="300"/>
      <c r="U60" s="289"/>
      <c r="V60" s="201"/>
      <c r="W60" s="170"/>
      <c r="X60" s="170"/>
      <c r="Y60" s="263"/>
      <c r="Z60" s="274"/>
      <c r="AA60" s="267"/>
      <c r="AB60" s="321"/>
    </row>
    <row r="61" spans="1:28" ht="102">
      <c r="A61" s="221" t="s">
        <v>330</v>
      </c>
      <c r="B61" s="222" t="s">
        <v>242</v>
      </c>
      <c r="C61" s="223" t="s">
        <v>94</v>
      </c>
      <c r="D61" s="221" t="s">
        <v>25</v>
      </c>
      <c r="E61" s="221" t="s">
        <v>36</v>
      </c>
      <c r="F61" s="155" t="s">
        <v>524</v>
      </c>
      <c r="G61" s="156"/>
      <c r="H61" s="143" t="s">
        <v>143</v>
      </c>
      <c r="I61" s="145">
        <v>4.2300000000000004</v>
      </c>
      <c r="J61" s="145" t="s">
        <v>32</v>
      </c>
      <c r="K61" s="306"/>
      <c r="L61" s="319"/>
      <c r="M61" s="22"/>
      <c r="N61" s="174"/>
      <c r="O61" s="174"/>
      <c r="P61" s="154"/>
      <c r="Q61" s="147"/>
      <c r="R61" s="107"/>
      <c r="S61" s="284"/>
      <c r="T61" s="300"/>
      <c r="U61" s="289"/>
      <c r="V61" s="186"/>
      <c r="W61" s="170"/>
      <c r="X61" s="170"/>
      <c r="Y61" s="263"/>
      <c r="Z61" s="274"/>
      <c r="AA61" s="267"/>
      <c r="AB61" s="318"/>
    </row>
    <row r="62" spans="1:28" ht="102">
      <c r="A62" s="158" t="s">
        <v>331</v>
      </c>
      <c r="B62" s="191" t="s">
        <v>243</v>
      </c>
      <c r="C62" s="157" t="s">
        <v>244</v>
      </c>
      <c r="D62" s="158" t="s">
        <v>25</v>
      </c>
      <c r="E62" s="158" t="s">
        <v>245</v>
      </c>
      <c r="F62" s="155" t="s">
        <v>525</v>
      </c>
      <c r="G62" s="159"/>
      <c r="H62" s="143" t="s">
        <v>141</v>
      </c>
      <c r="I62" s="152">
        <v>4.66</v>
      </c>
      <c r="J62" s="158" t="s">
        <v>29</v>
      </c>
      <c r="K62" s="303" t="s">
        <v>110</v>
      </c>
      <c r="L62" s="319"/>
      <c r="M62" s="22"/>
      <c r="N62" s="174"/>
      <c r="O62" s="174"/>
      <c r="P62" s="154"/>
      <c r="Q62" s="147"/>
      <c r="R62" s="107"/>
      <c r="S62" s="286"/>
      <c r="T62" s="300"/>
      <c r="U62" s="289"/>
      <c r="V62" s="186"/>
      <c r="W62" s="170"/>
      <c r="X62" s="170"/>
      <c r="Y62" s="263"/>
      <c r="Z62" s="274"/>
      <c r="AA62" s="267"/>
      <c r="AB62" s="318"/>
    </row>
    <row r="63" spans="1:28" ht="294" thickBot="1">
      <c r="A63" s="114" t="s">
        <v>333</v>
      </c>
      <c r="B63" s="114" t="s">
        <v>247</v>
      </c>
      <c r="C63" s="203" t="s">
        <v>248</v>
      </c>
      <c r="D63" s="150" t="s">
        <v>208</v>
      </c>
      <c r="E63" s="149"/>
      <c r="F63" s="204" t="s">
        <v>440</v>
      </c>
      <c r="G63" s="142"/>
      <c r="H63" s="143" t="s">
        <v>146</v>
      </c>
      <c r="I63" s="145">
        <v>3.71</v>
      </c>
      <c r="J63" s="142" t="s">
        <v>45</v>
      </c>
      <c r="K63" s="306"/>
      <c r="L63" s="319"/>
      <c r="M63" s="22"/>
      <c r="N63" s="174"/>
      <c r="O63" s="174"/>
      <c r="P63" s="154"/>
      <c r="Q63" s="147"/>
      <c r="R63" s="107"/>
      <c r="S63" s="286"/>
      <c r="T63" s="301"/>
      <c r="U63" s="289"/>
      <c r="V63" s="186"/>
      <c r="W63" s="170"/>
      <c r="X63" s="170"/>
      <c r="Y63" s="263"/>
      <c r="Z63" s="279"/>
      <c r="AA63" s="267"/>
      <c r="AB63" s="318"/>
    </row>
    <row r="64" spans="1:28" ht="15.75" thickBot="1">
      <c r="A64" s="144" t="s">
        <v>49</v>
      </c>
      <c r="B64" s="138"/>
      <c r="C64" s="149"/>
      <c r="D64" s="178"/>
      <c r="E64" s="178"/>
      <c r="F64" s="190"/>
      <c r="G64" s="205">
        <v>5.5</v>
      </c>
      <c r="H64" s="143"/>
      <c r="I64" s="152"/>
      <c r="J64" s="142"/>
      <c r="K64" s="304"/>
      <c r="L64" s="329">
        <f>SUM(L5:L63)</f>
        <v>48</v>
      </c>
      <c r="M64" s="330">
        <f>SUM(M5:M63)</f>
        <v>185</v>
      </c>
      <c r="N64" s="330">
        <f t="shared" ref="N64:R64" si="0">SUM(N5:N63)</f>
        <v>251.5</v>
      </c>
      <c r="O64" s="330">
        <f t="shared" si="0"/>
        <v>120</v>
      </c>
      <c r="P64" s="330">
        <f t="shared" si="0"/>
        <v>0</v>
      </c>
      <c r="Q64" s="330">
        <f t="shared" si="0"/>
        <v>0</v>
      </c>
      <c r="R64" s="330">
        <f t="shared" si="0"/>
        <v>0</v>
      </c>
      <c r="S64" s="332">
        <f>SUM(S5:S63)</f>
        <v>318.5</v>
      </c>
      <c r="T64" s="330"/>
      <c r="U64" s="330"/>
      <c r="V64" s="330"/>
      <c r="W64" s="330">
        <f t="shared" ref="W64" si="1">SUM(W5:W63)</f>
        <v>0</v>
      </c>
      <c r="X64" s="330">
        <f t="shared" ref="X64" si="2">SUM(X5:X63)</f>
        <v>0</v>
      </c>
      <c r="Y64" s="330">
        <f t="shared" ref="Y64" si="3">SUM(Y5:Y63)</f>
        <v>0</v>
      </c>
      <c r="Z64" s="330">
        <f t="shared" ref="Z64" si="4">SUM(Z5:Z63)</f>
        <v>4.0999999999999996</v>
      </c>
      <c r="AA64" s="330">
        <f t="shared" ref="AA64" si="5">SUM(AA5:AA63)</f>
        <v>0</v>
      </c>
      <c r="AB64" s="330">
        <f t="shared" ref="AB64" si="6">SUM(AB5:AB63)</f>
        <v>0.6</v>
      </c>
    </row>
    <row r="65" spans="1:28" ht="114.75">
      <c r="A65" s="136" t="s">
        <v>50</v>
      </c>
      <c r="B65" s="137" t="s">
        <v>53</v>
      </c>
      <c r="C65" s="167" t="s">
        <v>51</v>
      </c>
      <c r="D65" s="158" t="s">
        <v>52</v>
      </c>
      <c r="E65" s="158"/>
      <c r="F65" s="155" t="s">
        <v>461</v>
      </c>
      <c r="G65" s="206">
        <v>1</v>
      </c>
      <c r="H65" s="143" t="s">
        <v>401</v>
      </c>
      <c r="I65" s="151">
        <v>4.2300000000000004</v>
      </c>
      <c r="J65" s="137" t="s">
        <v>20</v>
      </c>
      <c r="K65" s="137" t="s">
        <v>162</v>
      </c>
      <c r="L65" s="242"/>
      <c r="M65" s="242"/>
      <c r="N65" s="242"/>
      <c r="O65" s="242"/>
      <c r="P65" s="243"/>
      <c r="Q65" s="243"/>
      <c r="R65" s="243"/>
      <c r="S65" s="356">
        <f>S6+S7+S9+S10+S12+S13+S15+S16+S17+S18+S19+S20+S22+S23+S24+S25+S26+S28+S29+S30+S31+S34+S35+S36+S37+S38+S40+S41+S43+S44+S45+S46+S48+S49+S50+S51+S53+S54+S56+S57+S58+S59+S60</f>
        <v>517.5</v>
      </c>
      <c r="T65" s="243"/>
      <c r="U65" s="243"/>
      <c r="V65" s="242"/>
      <c r="W65" s="243"/>
      <c r="X65" s="243"/>
      <c r="Y65" s="242"/>
      <c r="Z65" s="242"/>
      <c r="AA65" s="243"/>
      <c r="AB65" s="248"/>
    </row>
    <row r="66" spans="1:28" ht="114.75">
      <c r="A66" s="136" t="s">
        <v>50</v>
      </c>
      <c r="B66" s="137" t="s">
        <v>53</v>
      </c>
      <c r="C66" s="167" t="s">
        <v>51</v>
      </c>
      <c r="D66" s="158" t="s">
        <v>128</v>
      </c>
      <c r="E66" s="158"/>
      <c r="F66" s="155" t="s">
        <v>461</v>
      </c>
      <c r="G66" s="206">
        <v>0.2</v>
      </c>
      <c r="H66" s="143" t="s">
        <v>146</v>
      </c>
      <c r="I66" s="151">
        <v>3.94</v>
      </c>
      <c r="J66" s="137"/>
      <c r="K66" s="137"/>
      <c r="L66" s="169"/>
      <c r="M66" s="169"/>
      <c r="N66" s="169"/>
      <c r="O66" s="169"/>
      <c r="P66" s="170"/>
      <c r="Q66" s="170"/>
      <c r="R66" s="170"/>
      <c r="S66" s="170"/>
      <c r="T66" s="170"/>
      <c r="U66" s="170"/>
      <c r="V66" s="169"/>
      <c r="W66" s="170"/>
      <c r="X66" s="170"/>
      <c r="Y66" s="169"/>
      <c r="Z66" s="169"/>
      <c r="AA66" s="170"/>
      <c r="AB66" s="152"/>
    </row>
    <row r="67" spans="1:28" ht="204">
      <c r="A67" s="136" t="s">
        <v>163</v>
      </c>
      <c r="B67" s="137" t="s">
        <v>164</v>
      </c>
      <c r="C67" s="167" t="s">
        <v>165</v>
      </c>
      <c r="D67" s="158" t="s">
        <v>52</v>
      </c>
      <c r="E67" s="158"/>
      <c r="F67" s="155" t="s">
        <v>460</v>
      </c>
      <c r="G67" s="206">
        <v>1</v>
      </c>
      <c r="H67" s="143" t="s">
        <v>146</v>
      </c>
      <c r="I67" s="151">
        <v>3.64</v>
      </c>
      <c r="J67" s="137" t="s">
        <v>45</v>
      </c>
      <c r="K67" s="137"/>
      <c r="L67" s="169"/>
      <c r="M67" s="169"/>
      <c r="N67" s="169"/>
      <c r="O67" s="169"/>
      <c r="P67" s="170"/>
      <c r="Q67" s="170"/>
      <c r="R67" s="170"/>
      <c r="S67" s="170"/>
      <c r="T67" s="170"/>
      <c r="U67" s="170"/>
      <c r="V67" s="169"/>
      <c r="W67" s="170"/>
      <c r="X67" s="170"/>
      <c r="Y67" s="169"/>
      <c r="Z67" s="169"/>
      <c r="AA67" s="170"/>
      <c r="AB67" s="152"/>
    </row>
    <row r="68" spans="1:28" ht="114.75">
      <c r="A68" s="136" t="s">
        <v>356</v>
      </c>
      <c r="B68" s="137" t="s">
        <v>53</v>
      </c>
      <c r="C68" s="167" t="s">
        <v>51</v>
      </c>
      <c r="D68" s="158" t="s">
        <v>52</v>
      </c>
      <c r="E68" s="158"/>
      <c r="F68" s="155" t="s">
        <v>526</v>
      </c>
      <c r="G68" s="206"/>
      <c r="H68" s="143" t="s">
        <v>145</v>
      </c>
      <c r="I68" s="151">
        <v>4.1399999999999997</v>
      </c>
      <c r="J68" s="137" t="s">
        <v>29</v>
      </c>
      <c r="K68" s="137" t="s">
        <v>93</v>
      </c>
      <c r="L68" s="169"/>
      <c r="M68" s="169"/>
      <c r="N68" s="169"/>
      <c r="O68" s="169"/>
      <c r="P68" s="170"/>
      <c r="Q68" s="170"/>
      <c r="R68" s="170"/>
      <c r="S68" s="170"/>
      <c r="T68" s="170"/>
      <c r="U68" s="170"/>
      <c r="V68" s="169"/>
      <c r="W68" s="170"/>
      <c r="X68" s="170"/>
      <c r="Y68" s="169"/>
      <c r="Z68" s="169"/>
      <c r="AA68" s="170"/>
      <c r="AB68" s="152"/>
    </row>
    <row r="69" spans="1:28" ht="178.5">
      <c r="A69" s="57" t="s">
        <v>130</v>
      </c>
      <c r="B69" s="138" t="s">
        <v>131</v>
      </c>
      <c r="C69" s="138" t="s">
        <v>133</v>
      </c>
      <c r="D69" s="57" t="s">
        <v>132</v>
      </c>
      <c r="E69" s="158"/>
      <c r="F69" s="155" t="s">
        <v>459</v>
      </c>
      <c r="G69" s="206">
        <v>1.5</v>
      </c>
      <c r="H69" s="143" t="s">
        <v>142</v>
      </c>
      <c r="I69" s="151">
        <v>3.41</v>
      </c>
      <c r="J69" s="142" t="s">
        <v>32</v>
      </c>
      <c r="K69" s="137"/>
      <c r="L69" s="169"/>
      <c r="M69" s="169"/>
      <c r="N69" s="169"/>
      <c r="O69" s="169"/>
      <c r="P69" s="170"/>
      <c r="Q69" s="170"/>
      <c r="R69" s="170"/>
      <c r="S69" s="170"/>
      <c r="T69" s="170"/>
      <c r="U69" s="170"/>
      <c r="V69" s="169"/>
      <c r="W69" s="170"/>
      <c r="X69" s="170"/>
      <c r="Y69" s="169"/>
      <c r="Z69" s="169"/>
      <c r="AA69" s="170"/>
      <c r="AB69" s="152"/>
    </row>
    <row r="70" spans="1:28" ht="178.5">
      <c r="A70" s="57" t="s">
        <v>403</v>
      </c>
      <c r="B70" s="146" t="s">
        <v>131</v>
      </c>
      <c r="C70" s="146" t="s">
        <v>133</v>
      </c>
      <c r="D70" s="57" t="s">
        <v>132</v>
      </c>
      <c r="E70" s="158"/>
      <c r="F70" s="155" t="s">
        <v>459</v>
      </c>
      <c r="G70" s="206">
        <v>0.5</v>
      </c>
      <c r="H70" s="143" t="s">
        <v>142</v>
      </c>
      <c r="I70" s="151">
        <v>3.41</v>
      </c>
      <c r="J70" s="142" t="s">
        <v>32</v>
      </c>
      <c r="K70" s="137"/>
      <c r="L70" s="169"/>
      <c r="M70" s="169"/>
      <c r="N70" s="169"/>
      <c r="O70" s="169"/>
      <c r="P70" s="170"/>
      <c r="Q70" s="170"/>
      <c r="R70" s="170"/>
      <c r="S70" s="170"/>
      <c r="T70" s="170"/>
      <c r="U70" s="170"/>
      <c r="V70" s="169"/>
      <c r="W70" s="170"/>
      <c r="X70" s="170"/>
      <c r="Y70" s="169"/>
      <c r="Z70" s="169"/>
      <c r="AA70" s="170"/>
      <c r="AB70" s="152"/>
    </row>
    <row r="71" spans="1:28" ht="153">
      <c r="A71" s="136" t="s">
        <v>360</v>
      </c>
      <c r="B71" s="191" t="s">
        <v>106</v>
      </c>
      <c r="C71" s="167" t="s">
        <v>51</v>
      </c>
      <c r="D71" s="158" t="s">
        <v>52</v>
      </c>
      <c r="E71" s="158"/>
      <c r="F71" s="177" t="s">
        <v>458</v>
      </c>
      <c r="G71" s="206"/>
      <c r="H71" s="143" t="s">
        <v>142</v>
      </c>
      <c r="I71" s="151">
        <v>3.45</v>
      </c>
      <c r="J71" s="137" t="s">
        <v>32</v>
      </c>
      <c r="K71" s="137"/>
      <c r="L71" s="169"/>
      <c r="M71" s="169"/>
      <c r="N71" s="169"/>
      <c r="O71" s="169"/>
      <c r="P71" s="170"/>
      <c r="Q71" s="170"/>
      <c r="R71" s="170"/>
      <c r="S71" s="170"/>
      <c r="T71" s="170"/>
      <c r="U71" s="170"/>
      <c r="V71" s="169"/>
      <c r="W71" s="170"/>
      <c r="X71" s="170"/>
      <c r="Y71" s="169"/>
      <c r="Z71" s="169"/>
      <c r="AA71" s="170"/>
      <c r="AB71" s="152"/>
    </row>
    <row r="72" spans="1:28" ht="242.25">
      <c r="A72" s="138" t="s">
        <v>155</v>
      </c>
      <c r="B72" s="138" t="s">
        <v>156</v>
      </c>
      <c r="C72" s="138" t="s">
        <v>154</v>
      </c>
      <c r="D72" s="138" t="s">
        <v>134</v>
      </c>
      <c r="E72" s="158"/>
      <c r="F72" s="207" t="s">
        <v>423</v>
      </c>
      <c r="G72" s="208">
        <v>0.25</v>
      </c>
      <c r="H72" s="151" t="s">
        <v>143</v>
      </c>
      <c r="I72" s="151">
        <v>4.33</v>
      </c>
      <c r="J72" s="158" t="s">
        <v>32</v>
      </c>
      <c r="K72" s="137"/>
      <c r="L72" s="169"/>
      <c r="M72" s="169"/>
      <c r="N72" s="169"/>
      <c r="O72" s="169"/>
      <c r="P72" s="170"/>
      <c r="Q72" s="170"/>
      <c r="R72" s="170"/>
      <c r="S72" s="170"/>
      <c r="T72" s="171"/>
      <c r="U72" s="170"/>
      <c r="V72" s="169"/>
      <c r="W72" s="170"/>
      <c r="X72" s="170"/>
      <c r="Y72" s="169"/>
      <c r="Z72" s="169"/>
      <c r="AA72" s="170"/>
      <c r="AB72" s="152"/>
    </row>
    <row r="73" spans="1:28" ht="229.5">
      <c r="A73" s="138" t="s">
        <v>112</v>
      </c>
      <c r="B73" s="138" t="s">
        <v>187</v>
      </c>
      <c r="C73" s="157" t="s">
        <v>113</v>
      </c>
      <c r="D73" s="158" t="s">
        <v>114</v>
      </c>
      <c r="E73" s="149"/>
      <c r="F73" s="190" t="s">
        <v>469</v>
      </c>
      <c r="G73" s="159">
        <v>0.25</v>
      </c>
      <c r="H73" s="143" t="s">
        <v>144</v>
      </c>
      <c r="I73" s="145">
        <v>4.09</v>
      </c>
      <c r="J73" s="137" t="s">
        <v>29</v>
      </c>
      <c r="K73" s="158" t="s">
        <v>231</v>
      </c>
      <c r="L73" s="169"/>
      <c r="M73" s="169"/>
      <c r="N73" s="169"/>
      <c r="O73" s="169"/>
      <c r="P73" s="170"/>
      <c r="Q73" s="170"/>
      <c r="R73" s="170"/>
      <c r="S73" s="170"/>
      <c r="T73" s="170"/>
      <c r="U73" s="170"/>
      <c r="V73" s="169"/>
      <c r="W73" s="170"/>
      <c r="X73" s="170"/>
      <c r="Y73" s="169"/>
      <c r="Z73" s="169"/>
      <c r="AA73" s="170"/>
      <c r="AB73" s="152"/>
    </row>
    <row r="74" spans="1:28" ht="267.75">
      <c r="A74" s="158" t="s">
        <v>437</v>
      </c>
      <c r="B74" s="138" t="s">
        <v>159</v>
      </c>
      <c r="C74" s="157" t="s">
        <v>96</v>
      </c>
      <c r="D74" s="158" t="s">
        <v>438</v>
      </c>
      <c r="E74" s="158"/>
      <c r="F74" s="190" t="s">
        <v>457</v>
      </c>
      <c r="G74" s="209">
        <v>0.25</v>
      </c>
      <c r="H74" s="151" t="s">
        <v>143</v>
      </c>
      <c r="I74" s="152">
        <v>4.2300000000000004</v>
      </c>
      <c r="J74" s="158" t="s">
        <v>32</v>
      </c>
      <c r="K74" s="137"/>
      <c r="L74" s="169"/>
      <c r="M74" s="169"/>
      <c r="N74" s="169"/>
      <c r="O74" s="169"/>
      <c r="P74" s="170"/>
      <c r="Q74" s="170"/>
      <c r="R74" s="170"/>
      <c r="S74" s="170"/>
      <c r="T74" s="171"/>
      <c r="U74" s="170"/>
      <c r="V74" s="169"/>
      <c r="W74" s="170"/>
      <c r="X74" s="170"/>
      <c r="Y74" s="169"/>
      <c r="Z74" s="169"/>
      <c r="AA74" s="170"/>
      <c r="AB74" s="152"/>
    </row>
    <row r="75" spans="1:28" ht="140.25">
      <c r="A75" s="136" t="s">
        <v>85</v>
      </c>
      <c r="B75" s="191" t="s">
        <v>109</v>
      </c>
      <c r="C75" s="167" t="s">
        <v>44</v>
      </c>
      <c r="D75" s="158" t="s">
        <v>44</v>
      </c>
      <c r="E75" s="158" t="s">
        <v>44</v>
      </c>
      <c r="F75" s="155" t="s">
        <v>456</v>
      </c>
      <c r="G75" s="209">
        <v>0.25</v>
      </c>
      <c r="H75" s="151" t="s">
        <v>145</v>
      </c>
      <c r="I75" s="143">
        <v>4.21</v>
      </c>
      <c r="J75" s="142" t="s">
        <v>29</v>
      </c>
      <c r="K75" s="158" t="s">
        <v>158</v>
      </c>
      <c r="L75" s="169"/>
      <c r="M75" s="169"/>
      <c r="N75" s="169"/>
      <c r="O75" s="169"/>
      <c r="P75" s="170"/>
      <c r="Q75" s="170"/>
      <c r="R75" s="170"/>
      <c r="S75" s="170"/>
      <c r="T75" s="170"/>
      <c r="U75" s="170"/>
      <c r="V75" s="169"/>
      <c r="W75" s="170"/>
      <c r="X75" s="170"/>
      <c r="Y75" s="169"/>
      <c r="Z75" s="169"/>
      <c r="AA75" s="170"/>
      <c r="AB75" s="152"/>
    </row>
    <row r="76" spans="1:28" ht="51">
      <c r="A76" s="136" t="s">
        <v>362</v>
      </c>
      <c r="B76" s="191" t="s">
        <v>405</v>
      </c>
      <c r="C76" s="167" t="s">
        <v>47</v>
      </c>
      <c r="D76" s="179" t="s">
        <v>25</v>
      </c>
      <c r="E76" s="158" t="s">
        <v>364</v>
      </c>
      <c r="F76" s="155" t="s">
        <v>117</v>
      </c>
      <c r="G76" s="209">
        <v>0.5</v>
      </c>
      <c r="H76" s="151" t="s">
        <v>406</v>
      </c>
      <c r="I76" s="143">
        <v>3.29</v>
      </c>
      <c r="J76" s="142"/>
      <c r="K76" s="158"/>
      <c r="L76" s="169"/>
      <c r="M76" s="169"/>
      <c r="N76" s="169"/>
      <c r="O76" s="169"/>
      <c r="P76" s="170"/>
      <c r="Q76" s="170"/>
      <c r="R76" s="170"/>
      <c r="S76" s="170"/>
      <c r="T76" s="170"/>
      <c r="U76" s="170"/>
      <c r="V76" s="169"/>
      <c r="W76" s="170"/>
      <c r="X76" s="170"/>
      <c r="Y76" s="169"/>
      <c r="Z76" s="169"/>
      <c r="AA76" s="170"/>
      <c r="AB76" s="152"/>
    </row>
    <row r="77" spans="1:28" ht="51">
      <c r="A77" s="136" t="s">
        <v>71</v>
      </c>
      <c r="B77" s="137" t="s">
        <v>72</v>
      </c>
      <c r="C77" s="167" t="s">
        <v>73</v>
      </c>
      <c r="D77" s="167" t="s">
        <v>73</v>
      </c>
      <c r="E77" s="158"/>
      <c r="F77" s="155" t="s">
        <v>527</v>
      </c>
      <c r="G77" s="210">
        <v>0.25</v>
      </c>
      <c r="H77" s="151" t="s">
        <v>142</v>
      </c>
      <c r="I77" s="152">
        <v>3.73</v>
      </c>
      <c r="J77" s="142" t="s">
        <v>32</v>
      </c>
      <c r="K77" s="158"/>
      <c r="L77" s="169"/>
      <c r="M77" s="169"/>
      <c r="N77" s="169"/>
      <c r="O77" s="169"/>
      <c r="P77" s="170"/>
      <c r="Q77" s="170"/>
      <c r="R77" s="170"/>
      <c r="S77" s="170"/>
      <c r="T77" s="170"/>
      <c r="U77" s="170"/>
      <c r="V77" s="169"/>
      <c r="W77" s="170"/>
      <c r="X77" s="170"/>
      <c r="Y77" s="172">
        <v>0.3</v>
      </c>
      <c r="Z77" s="148"/>
      <c r="AA77" s="148"/>
      <c r="AB77" s="152"/>
    </row>
    <row r="78" spans="1:28" ht="38.25">
      <c r="A78" s="136" t="s">
        <v>76</v>
      </c>
      <c r="B78" s="137" t="s">
        <v>60</v>
      </c>
      <c r="C78" s="167" t="s">
        <v>74</v>
      </c>
      <c r="D78" s="167" t="s">
        <v>75</v>
      </c>
      <c r="E78" s="158"/>
      <c r="F78" s="155" t="s">
        <v>528</v>
      </c>
      <c r="G78" s="210">
        <v>1</v>
      </c>
      <c r="H78" s="227" t="s">
        <v>149</v>
      </c>
      <c r="I78" s="152">
        <v>2.84</v>
      </c>
      <c r="J78" s="142"/>
      <c r="K78" s="158"/>
      <c r="L78" s="169"/>
      <c r="M78" s="169"/>
      <c r="N78" s="169"/>
      <c r="O78" s="169"/>
      <c r="P78" s="170"/>
      <c r="Q78" s="170"/>
      <c r="R78" s="170"/>
      <c r="S78" s="170"/>
      <c r="T78" s="170"/>
      <c r="U78" s="170"/>
      <c r="V78" s="169"/>
      <c r="W78" s="170"/>
      <c r="X78" s="170"/>
      <c r="Y78" s="172">
        <v>0.3</v>
      </c>
      <c r="Z78" s="169"/>
      <c r="AA78" s="170"/>
      <c r="AB78" s="152"/>
    </row>
    <row r="79" spans="1:28" ht="51">
      <c r="A79" s="136" t="s">
        <v>416</v>
      </c>
      <c r="B79" s="137" t="s">
        <v>60</v>
      </c>
      <c r="C79" s="167"/>
      <c r="D79" s="158" t="s">
        <v>61</v>
      </c>
      <c r="E79" s="158"/>
      <c r="F79" s="155" t="s">
        <v>455</v>
      </c>
      <c r="G79" s="210"/>
      <c r="H79" s="143" t="s">
        <v>147</v>
      </c>
      <c r="I79" s="152">
        <v>3.04</v>
      </c>
      <c r="J79" s="142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72">
        <v>0.5</v>
      </c>
      <c r="Z79" s="169"/>
      <c r="AA79" s="170"/>
      <c r="AB79" s="152"/>
    </row>
    <row r="80" spans="1:28" ht="38.25">
      <c r="A80" s="136" t="s">
        <v>418</v>
      </c>
      <c r="B80" s="137" t="s">
        <v>60</v>
      </c>
      <c r="C80" s="167"/>
      <c r="D80" s="158" t="s">
        <v>75</v>
      </c>
      <c r="E80" s="158"/>
      <c r="F80" s="155" t="s">
        <v>454</v>
      </c>
      <c r="G80" s="210">
        <v>0.8</v>
      </c>
      <c r="H80" s="227" t="s">
        <v>529</v>
      </c>
      <c r="I80" s="152">
        <v>2.81</v>
      </c>
      <c r="J80" s="142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72"/>
      <c r="Z80" s="169"/>
      <c r="AA80" s="170"/>
      <c r="AB80" s="152"/>
    </row>
    <row r="81" spans="1:28" ht="51">
      <c r="A81" s="136" t="s">
        <v>417</v>
      </c>
      <c r="B81" s="137" t="s">
        <v>60</v>
      </c>
      <c r="C81" s="167" t="s">
        <v>74</v>
      </c>
      <c r="D81" s="167" t="s">
        <v>75</v>
      </c>
      <c r="E81" s="158"/>
      <c r="F81" s="155" t="s">
        <v>453</v>
      </c>
      <c r="G81" s="210"/>
      <c r="H81" s="227" t="s">
        <v>278</v>
      </c>
      <c r="I81" s="152">
        <v>2.89</v>
      </c>
      <c r="J81" s="142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54">
        <v>0.3</v>
      </c>
      <c r="Z81" s="169"/>
      <c r="AA81" s="170"/>
      <c r="AB81" s="152"/>
    </row>
    <row r="82" spans="1:28" ht="51">
      <c r="A82" s="136" t="s">
        <v>419</v>
      </c>
      <c r="B82" s="137" t="s">
        <v>60</v>
      </c>
      <c r="C82" s="167"/>
      <c r="D82" s="158" t="s">
        <v>101</v>
      </c>
      <c r="E82" s="158"/>
      <c r="F82" s="155" t="s">
        <v>452</v>
      </c>
      <c r="G82" s="210">
        <v>1</v>
      </c>
      <c r="H82" s="143" t="s">
        <v>147</v>
      </c>
      <c r="I82" s="152">
        <v>3.19</v>
      </c>
      <c r="J82" s="142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54"/>
      <c r="Z82" s="169"/>
      <c r="AA82" s="170"/>
      <c r="AB82" s="152"/>
    </row>
    <row r="83" spans="1:28" ht="51">
      <c r="A83" s="136" t="s">
        <v>67</v>
      </c>
      <c r="B83" s="137" t="s">
        <v>56</v>
      </c>
      <c r="C83" s="167"/>
      <c r="D83" s="158" t="s">
        <v>101</v>
      </c>
      <c r="E83" s="158"/>
      <c r="F83" s="155" t="s">
        <v>451</v>
      </c>
      <c r="G83" s="210">
        <v>1</v>
      </c>
      <c r="H83" s="143" t="s">
        <v>147</v>
      </c>
      <c r="I83" s="152">
        <v>3.22</v>
      </c>
      <c r="J83" s="142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72">
        <v>0.5</v>
      </c>
      <c r="Z83" s="169"/>
      <c r="AA83" s="170"/>
      <c r="AB83" s="152"/>
    </row>
    <row r="84" spans="1:28">
      <c r="A84" s="145" t="s">
        <v>49</v>
      </c>
      <c r="B84" s="137"/>
      <c r="C84" s="149"/>
      <c r="D84" s="178"/>
      <c r="E84" s="178"/>
      <c r="F84" s="190"/>
      <c r="G84" s="211">
        <f>SUM(G65:G83)</f>
        <v>9.75</v>
      </c>
      <c r="H84" s="158"/>
      <c r="I84" s="143"/>
      <c r="J84" s="142"/>
      <c r="K84" s="178"/>
      <c r="L84" s="174"/>
      <c r="M84" s="174"/>
      <c r="N84" s="174"/>
      <c r="O84" s="174"/>
      <c r="P84" s="175"/>
      <c r="Q84" s="175"/>
      <c r="R84" s="175"/>
      <c r="S84" s="175"/>
      <c r="T84" s="175"/>
      <c r="U84" s="175"/>
      <c r="V84" s="174"/>
      <c r="W84" s="175"/>
      <c r="X84" s="175"/>
      <c r="Y84" s="174"/>
      <c r="Z84" s="169"/>
      <c r="AA84" s="170"/>
      <c r="AB84" s="152"/>
    </row>
    <row r="85" spans="1:28">
      <c r="A85" s="145" t="s">
        <v>54</v>
      </c>
      <c r="B85" s="148"/>
      <c r="C85" s="167"/>
      <c r="D85" s="158"/>
      <c r="E85" s="158"/>
      <c r="F85" s="155"/>
      <c r="G85" s="206"/>
      <c r="H85" s="151"/>
      <c r="I85" s="151"/>
      <c r="J85" s="137"/>
      <c r="K85" s="158"/>
      <c r="L85" s="169"/>
      <c r="M85" s="169"/>
      <c r="N85" s="169"/>
      <c r="O85" s="169"/>
      <c r="P85" s="170"/>
      <c r="Q85" s="170"/>
      <c r="R85" s="170"/>
      <c r="S85" s="170"/>
      <c r="T85" s="170"/>
      <c r="U85" s="170"/>
      <c r="V85" s="169"/>
      <c r="W85" s="170"/>
      <c r="X85" s="170"/>
      <c r="Y85" s="169"/>
      <c r="Z85" s="169"/>
      <c r="AA85" s="170"/>
      <c r="AB85" s="152"/>
    </row>
    <row r="86" spans="1:28" ht="38.25">
      <c r="A86" s="136" t="s">
        <v>55</v>
      </c>
      <c r="B86" s="137" t="s">
        <v>116</v>
      </c>
      <c r="C86" s="167" t="s">
        <v>57</v>
      </c>
      <c r="D86" s="167" t="s">
        <v>58</v>
      </c>
      <c r="E86" s="158"/>
      <c r="F86" s="155" t="s">
        <v>439</v>
      </c>
      <c r="G86" s="210">
        <v>1</v>
      </c>
      <c r="H86" s="151" t="s">
        <v>148</v>
      </c>
      <c r="I86" s="152">
        <v>3.68</v>
      </c>
      <c r="J86" s="137"/>
      <c r="K86" s="158"/>
      <c r="L86" s="169"/>
      <c r="M86" s="169"/>
      <c r="N86" s="169"/>
      <c r="O86" s="169"/>
      <c r="P86" s="170"/>
      <c r="Q86" s="170"/>
      <c r="R86" s="170"/>
      <c r="S86" s="170"/>
      <c r="T86" s="170"/>
      <c r="U86" s="170"/>
      <c r="V86" s="169"/>
      <c r="W86" s="170"/>
      <c r="X86" s="170"/>
      <c r="Y86" s="169"/>
      <c r="Z86" s="169"/>
      <c r="AA86" s="170"/>
      <c r="AB86" s="152"/>
    </row>
    <row r="87" spans="1:28" ht="38.25">
      <c r="A87" s="138" t="s">
        <v>108</v>
      </c>
      <c r="B87" s="137" t="s">
        <v>116</v>
      </c>
      <c r="C87" s="167" t="s">
        <v>30</v>
      </c>
      <c r="D87" s="158" t="s">
        <v>59</v>
      </c>
      <c r="E87" s="158"/>
      <c r="F87" s="155" t="s">
        <v>440</v>
      </c>
      <c r="G87" s="210">
        <v>1</v>
      </c>
      <c r="H87" s="143" t="s">
        <v>147</v>
      </c>
      <c r="I87" s="152">
        <v>3.04</v>
      </c>
      <c r="J87" s="142"/>
      <c r="K87" s="178"/>
      <c r="L87" s="169"/>
      <c r="M87" s="169"/>
      <c r="N87" s="169"/>
      <c r="O87" s="169"/>
      <c r="P87" s="170"/>
      <c r="Q87" s="170"/>
      <c r="R87" s="170"/>
      <c r="S87" s="170"/>
      <c r="T87" s="170"/>
      <c r="U87" s="170"/>
      <c r="V87" s="169"/>
      <c r="W87" s="170"/>
      <c r="X87" s="170"/>
      <c r="Y87" s="169"/>
      <c r="Z87" s="169"/>
      <c r="AA87" s="170"/>
      <c r="AB87" s="152"/>
    </row>
    <row r="88" spans="1:28" ht="38.25">
      <c r="A88" s="136" t="s">
        <v>62</v>
      </c>
      <c r="B88" s="137" t="s">
        <v>60</v>
      </c>
      <c r="C88" s="167"/>
      <c r="D88" s="158" t="s">
        <v>63</v>
      </c>
      <c r="E88" s="158"/>
      <c r="F88" s="155" t="s">
        <v>441</v>
      </c>
      <c r="G88" s="210">
        <v>1</v>
      </c>
      <c r="H88" s="228">
        <v>2</v>
      </c>
      <c r="I88" s="152">
        <v>2.81</v>
      </c>
      <c r="J88" s="137"/>
      <c r="K88" s="158"/>
      <c r="L88" s="169"/>
      <c r="M88" s="169"/>
      <c r="N88" s="169"/>
      <c r="O88" s="169"/>
      <c r="P88" s="170"/>
      <c r="Q88" s="170"/>
      <c r="R88" s="170"/>
      <c r="S88" s="170"/>
      <c r="T88" s="170"/>
      <c r="U88" s="170"/>
      <c r="V88" s="169"/>
      <c r="W88" s="170"/>
      <c r="X88" s="170"/>
      <c r="Y88" s="169"/>
      <c r="Z88" s="169">
        <v>20</v>
      </c>
      <c r="AA88" s="170">
        <v>30</v>
      </c>
      <c r="AB88" s="152"/>
    </row>
    <row r="89" spans="1:28" ht="38.25">
      <c r="A89" s="136" t="s">
        <v>64</v>
      </c>
      <c r="B89" s="137" t="s">
        <v>60</v>
      </c>
      <c r="C89" s="167"/>
      <c r="D89" s="158" t="s">
        <v>63</v>
      </c>
      <c r="E89" s="158"/>
      <c r="F89" s="155" t="s">
        <v>442</v>
      </c>
      <c r="G89" s="210">
        <v>1</v>
      </c>
      <c r="H89" s="227">
        <v>2</v>
      </c>
      <c r="I89" s="152">
        <v>2.81</v>
      </c>
      <c r="J89" s="137"/>
      <c r="K89" s="158"/>
      <c r="L89" s="169"/>
      <c r="M89" s="169"/>
      <c r="N89" s="169"/>
      <c r="O89" s="169"/>
      <c r="P89" s="170"/>
      <c r="Q89" s="170"/>
      <c r="R89" s="170"/>
      <c r="S89" s="170"/>
      <c r="T89" s="170"/>
      <c r="U89" s="170"/>
      <c r="V89" s="169"/>
      <c r="W89" s="170"/>
      <c r="X89" s="170"/>
      <c r="Y89" s="169"/>
      <c r="Z89" s="169">
        <v>20</v>
      </c>
      <c r="AA89" s="170">
        <v>30</v>
      </c>
      <c r="AB89" s="152"/>
    </row>
    <row r="90" spans="1:28" ht="38.25">
      <c r="A90" s="136" t="s">
        <v>65</v>
      </c>
      <c r="B90" s="137" t="s">
        <v>60</v>
      </c>
      <c r="C90" s="167"/>
      <c r="D90" s="158" t="s">
        <v>63</v>
      </c>
      <c r="E90" s="158"/>
      <c r="F90" s="155" t="s">
        <v>443</v>
      </c>
      <c r="G90" s="210">
        <v>1</v>
      </c>
      <c r="H90" s="227">
        <v>2</v>
      </c>
      <c r="I90" s="152">
        <v>2.81</v>
      </c>
      <c r="J90" s="137"/>
      <c r="K90" s="158"/>
      <c r="L90" s="169"/>
      <c r="M90" s="169"/>
      <c r="N90" s="169"/>
      <c r="O90" s="169"/>
      <c r="P90" s="170"/>
      <c r="Q90" s="170"/>
      <c r="R90" s="170"/>
      <c r="S90" s="170"/>
      <c r="T90" s="170"/>
      <c r="U90" s="170"/>
      <c r="V90" s="169"/>
      <c r="W90" s="170"/>
      <c r="X90" s="170"/>
      <c r="Y90" s="169"/>
      <c r="Z90" s="169">
        <v>20</v>
      </c>
      <c r="AA90" s="171">
        <v>0.3</v>
      </c>
      <c r="AB90" s="152"/>
    </row>
    <row r="91" spans="1:28" ht="38.25">
      <c r="A91" s="136" t="s">
        <v>66</v>
      </c>
      <c r="B91" s="137" t="s">
        <v>60</v>
      </c>
      <c r="C91" s="167"/>
      <c r="D91" s="158" t="s">
        <v>68</v>
      </c>
      <c r="E91" s="158"/>
      <c r="F91" s="155" t="s">
        <v>530</v>
      </c>
      <c r="G91" s="210">
        <v>0.3</v>
      </c>
      <c r="H91" s="227">
        <v>2</v>
      </c>
      <c r="I91" s="152">
        <v>2.81</v>
      </c>
      <c r="J91" s="137"/>
      <c r="K91" s="158"/>
      <c r="L91" s="169"/>
      <c r="M91" s="169"/>
      <c r="N91" s="169"/>
      <c r="O91" s="169"/>
      <c r="P91" s="170"/>
      <c r="Q91" s="170"/>
      <c r="R91" s="170"/>
      <c r="S91" s="170"/>
      <c r="T91" s="170"/>
      <c r="U91" s="170"/>
      <c r="V91" s="169"/>
      <c r="W91" s="170"/>
      <c r="X91" s="170"/>
      <c r="Y91" s="169"/>
      <c r="Z91" s="169"/>
      <c r="AA91" s="170"/>
      <c r="AB91" s="152"/>
    </row>
    <row r="92" spans="1:28" ht="38.25">
      <c r="A92" s="136" t="s">
        <v>66</v>
      </c>
      <c r="B92" s="137" t="s">
        <v>60</v>
      </c>
      <c r="C92" s="167"/>
      <c r="D92" s="158" t="s">
        <v>63</v>
      </c>
      <c r="E92" s="158"/>
      <c r="F92" s="155" t="s">
        <v>530</v>
      </c>
      <c r="G92" s="210">
        <v>1</v>
      </c>
      <c r="H92" s="227">
        <v>2</v>
      </c>
      <c r="I92" s="152">
        <v>2.81</v>
      </c>
      <c r="J92" s="137"/>
      <c r="K92" s="158"/>
      <c r="L92" s="169"/>
      <c r="M92" s="169"/>
      <c r="N92" s="169"/>
      <c r="O92" s="169"/>
      <c r="P92" s="170"/>
      <c r="Q92" s="170"/>
      <c r="R92" s="170"/>
      <c r="S92" s="170"/>
      <c r="T92" s="170"/>
      <c r="U92" s="170"/>
      <c r="V92" s="169"/>
      <c r="W92" s="170"/>
      <c r="X92" s="170"/>
      <c r="Y92" s="169"/>
      <c r="Z92" s="169">
        <v>20</v>
      </c>
      <c r="AA92" s="170"/>
      <c r="AB92" s="152"/>
    </row>
    <row r="93" spans="1:28" ht="25.5">
      <c r="A93" s="136" t="s">
        <v>135</v>
      </c>
      <c r="B93" s="137" t="s">
        <v>60</v>
      </c>
      <c r="C93" s="167"/>
      <c r="D93" s="158" t="s">
        <v>69</v>
      </c>
      <c r="E93" s="158"/>
      <c r="F93" s="155" t="s">
        <v>444</v>
      </c>
      <c r="G93" s="210">
        <v>1</v>
      </c>
      <c r="H93" s="227">
        <v>2</v>
      </c>
      <c r="I93" s="152">
        <v>2.81</v>
      </c>
      <c r="J93" s="137"/>
      <c r="K93" s="158"/>
      <c r="L93" s="169"/>
      <c r="M93" s="169"/>
      <c r="N93" s="169"/>
      <c r="O93" s="169"/>
      <c r="P93" s="170"/>
      <c r="Q93" s="170"/>
      <c r="R93" s="170"/>
      <c r="S93" s="170"/>
      <c r="T93" s="170"/>
      <c r="U93" s="170"/>
      <c r="V93" s="169"/>
      <c r="W93" s="170"/>
      <c r="X93" s="170">
        <v>50</v>
      </c>
      <c r="Y93" s="169"/>
      <c r="Z93" s="169"/>
      <c r="AA93" s="170"/>
      <c r="AB93" s="152"/>
    </row>
    <row r="94" spans="1:28" ht="38.25">
      <c r="A94" s="136" t="s">
        <v>167</v>
      </c>
      <c r="B94" s="137" t="s">
        <v>60</v>
      </c>
      <c r="C94" s="167"/>
      <c r="D94" s="158" t="s">
        <v>69</v>
      </c>
      <c r="E94" s="158"/>
      <c r="F94" s="155" t="s">
        <v>445</v>
      </c>
      <c r="G94" s="210">
        <v>1</v>
      </c>
      <c r="H94" s="227">
        <v>2</v>
      </c>
      <c r="I94" s="152">
        <v>2.81</v>
      </c>
      <c r="J94" s="137"/>
      <c r="K94" s="158"/>
      <c r="L94" s="169"/>
      <c r="M94" s="169"/>
      <c r="N94" s="169"/>
      <c r="O94" s="169"/>
      <c r="P94" s="170"/>
      <c r="Q94" s="170"/>
      <c r="R94" s="170"/>
      <c r="S94" s="170"/>
      <c r="T94" s="170"/>
      <c r="U94" s="170"/>
      <c r="V94" s="169"/>
      <c r="W94" s="170"/>
      <c r="X94" s="170">
        <v>50</v>
      </c>
      <c r="Y94" s="169"/>
      <c r="Z94" s="169"/>
      <c r="AA94" s="170"/>
      <c r="AB94" s="152"/>
    </row>
    <row r="95" spans="1:28" ht="25.5">
      <c r="A95" s="136" t="s">
        <v>70</v>
      </c>
      <c r="B95" s="137" t="s">
        <v>60</v>
      </c>
      <c r="C95" s="167"/>
      <c r="D95" s="158" t="s">
        <v>69</v>
      </c>
      <c r="E95" s="158"/>
      <c r="F95" s="155" t="s">
        <v>446</v>
      </c>
      <c r="G95" s="210">
        <v>1</v>
      </c>
      <c r="H95" s="227">
        <v>2</v>
      </c>
      <c r="I95" s="152">
        <v>2.81</v>
      </c>
      <c r="J95" s="137"/>
      <c r="K95" s="158"/>
      <c r="L95" s="169"/>
      <c r="M95" s="169"/>
      <c r="N95" s="169"/>
      <c r="O95" s="169"/>
      <c r="P95" s="170"/>
      <c r="Q95" s="170"/>
      <c r="R95" s="170"/>
      <c r="S95" s="170"/>
      <c r="T95" s="170"/>
      <c r="U95" s="170"/>
      <c r="V95" s="169"/>
      <c r="W95" s="170"/>
      <c r="X95" s="170">
        <v>50</v>
      </c>
      <c r="Y95" s="169"/>
      <c r="Z95" s="169"/>
      <c r="AA95" s="170"/>
      <c r="AB95" s="152"/>
    </row>
    <row r="96" spans="1:28" ht="38.25">
      <c r="A96" s="57" t="s">
        <v>377</v>
      </c>
      <c r="B96" s="137" t="s">
        <v>60</v>
      </c>
      <c r="C96" s="167"/>
      <c r="D96" s="167" t="s">
        <v>77</v>
      </c>
      <c r="E96" s="158"/>
      <c r="F96" s="155" t="s">
        <v>439</v>
      </c>
      <c r="G96" s="210">
        <v>1</v>
      </c>
      <c r="H96" s="227">
        <v>4</v>
      </c>
      <c r="I96" s="152">
        <v>2.89</v>
      </c>
      <c r="J96" s="172" t="s">
        <v>407</v>
      </c>
      <c r="K96" s="158"/>
      <c r="L96" s="169"/>
      <c r="M96" s="169"/>
      <c r="N96" s="169"/>
      <c r="O96" s="169"/>
      <c r="P96" s="170"/>
      <c r="Q96" s="170"/>
      <c r="R96" s="170"/>
      <c r="S96" s="170"/>
      <c r="T96" s="170"/>
      <c r="U96" s="170"/>
      <c r="V96" s="169"/>
      <c r="W96" s="170"/>
      <c r="X96" s="170">
        <v>50</v>
      </c>
      <c r="Y96" s="169"/>
      <c r="Z96" s="169"/>
      <c r="AA96" s="170"/>
      <c r="AB96" s="152"/>
    </row>
    <row r="97" spans="1:28" ht="38.25">
      <c r="A97" s="136" t="s">
        <v>102</v>
      </c>
      <c r="B97" s="137" t="s">
        <v>60</v>
      </c>
      <c r="C97" s="167"/>
      <c r="D97" s="158" t="s">
        <v>63</v>
      </c>
      <c r="E97" s="158"/>
      <c r="F97" s="155" t="s">
        <v>447</v>
      </c>
      <c r="G97" s="210">
        <v>0.5</v>
      </c>
      <c r="H97" s="151" t="s">
        <v>151</v>
      </c>
      <c r="I97" s="152">
        <v>2.81</v>
      </c>
      <c r="J97" s="137"/>
      <c r="K97" s="137"/>
      <c r="L97" s="169"/>
      <c r="M97" s="169"/>
      <c r="N97" s="169"/>
      <c r="O97" s="169"/>
      <c r="P97" s="170"/>
      <c r="Q97" s="170"/>
      <c r="R97" s="170"/>
      <c r="S97" s="170"/>
      <c r="T97" s="170"/>
      <c r="U97" s="170"/>
      <c r="V97" s="169"/>
      <c r="W97" s="170"/>
      <c r="X97" s="170"/>
      <c r="Y97" s="169"/>
      <c r="Z97" s="186">
        <v>0.2</v>
      </c>
      <c r="AA97" s="183"/>
      <c r="AB97" s="152"/>
    </row>
    <row r="98" spans="1:28" ht="38.25">
      <c r="A98" s="136" t="s">
        <v>102</v>
      </c>
      <c r="B98" s="137" t="s">
        <v>60</v>
      </c>
      <c r="C98" s="167"/>
      <c r="D98" s="158" t="s">
        <v>68</v>
      </c>
      <c r="E98" s="158"/>
      <c r="F98" s="155" t="s">
        <v>447</v>
      </c>
      <c r="G98" s="210">
        <v>0.5</v>
      </c>
      <c r="H98" s="151" t="s">
        <v>150</v>
      </c>
      <c r="I98" s="229">
        <v>2.77</v>
      </c>
      <c r="J98" s="137"/>
      <c r="K98" s="137"/>
      <c r="L98" s="169"/>
      <c r="M98" s="169"/>
      <c r="N98" s="169"/>
      <c r="O98" s="169"/>
      <c r="P98" s="170"/>
      <c r="Q98" s="170"/>
      <c r="R98" s="170"/>
      <c r="S98" s="170"/>
      <c r="T98" s="170"/>
      <c r="U98" s="170"/>
      <c r="V98" s="169"/>
      <c r="W98" s="170"/>
      <c r="X98" s="170"/>
      <c r="Y98" s="169"/>
      <c r="Z98" s="172"/>
      <c r="AA98" s="170"/>
      <c r="AB98" s="152"/>
    </row>
    <row r="99" spans="1:28" ht="38.25">
      <c r="A99" s="144" t="s">
        <v>362</v>
      </c>
      <c r="B99" s="142" t="s">
        <v>72</v>
      </c>
      <c r="C99" s="179"/>
      <c r="D99" s="178" t="s">
        <v>78</v>
      </c>
      <c r="E99" s="178"/>
      <c r="F99" s="190" t="s">
        <v>117</v>
      </c>
      <c r="G99" s="209">
        <v>1</v>
      </c>
      <c r="H99" s="151" t="s">
        <v>406</v>
      </c>
      <c r="I99" s="212">
        <v>3.29</v>
      </c>
      <c r="J99" s="142"/>
      <c r="K99" s="142"/>
      <c r="L99" s="169"/>
      <c r="M99" s="169"/>
      <c r="N99" s="169"/>
      <c r="O99" s="169"/>
      <c r="P99" s="170"/>
      <c r="Q99" s="170"/>
      <c r="R99" s="170"/>
      <c r="S99" s="170"/>
      <c r="T99" s="170"/>
      <c r="U99" s="170"/>
      <c r="V99" s="169"/>
      <c r="W99" s="171">
        <v>0.3</v>
      </c>
      <c r="X99" s="170"/>
      <c r="Y99" s="169"/>
      <c r="Z99" s="148"/>
      <c r="AA99" s="148"/>
      <c r="AB99" s="148"/>
    </row>
    <row r="100" spans="1:28" ht="38.25">
      <c r="A100" s="144" t="s">
        <v>26</v>
      </c>
      <c r="B100" s="142" t="s">
        <v>152</v>
      </c>
      <c r="C100" s="149" t="s">
        <v>78</v>
      </c>
      <c r="D100" s="178" t="s">
        <v>78</v>
      </c>
      <c r="E100" s="178"/>
      <c r="F100" s="190" t="s">
        <v>408</v>
      </c>
      <c r="G100" s="179"/>
      <c r="H100" s="179" t="s">
        <v>379</v>
      </c>
      <c r="I100" s="212">
        <v>4.2699999999999996</v>
      </c>
      <c r="J100" s="142"/>
      <c r="K100" s="142"/>
      <c r="L100" s="169"/>
      <c r="M100" s="169"/>
      <c r="N100" s="169"/>
      <c r="O100" s="169"/>
      <c r="P100" s="170"/>
      <c r="Q100" s="170"/>
      <c r="R100" s="170"/>
      <c r="S100" s="170"/>
      <c r="T100" s="170"/>
      <c r="U100" s="170"/>
      <c r="V100" s="169"/>
      <c r="W100" s="171"/>
      <c r="X100" s="170"/>
      <c r="Y100" s="169"/>
      <c r="Z100" s="148"/>
      <c r="AA100" s="148"/>
      <c r="AB100" s="148"/>
    </row>
    <row r="101" spans="1:28" ht="38.25">
      <c r="A101" s="144" t="s">
        <v>380</v>
      </c>
      <c r="B101" s="142" t="s">
        <v>60</v>
      </c>
      <c r="C101" s="179"/>
      <c r="D101" s="178" t="s">
        <v>63</v>
      </c>
      <c r="E101" s="178"/>
      <c r="F101" s="190" t="s">
        <v>448</v>
      </c>
      <c r="G101" s="209">
        <v>1</v>
      </c>
      <c r="H101" s="151" t="s">
        <v>151</v>
      </c>
      <c r="I101" s="212">
        <v>2.81</v>
      </c>
      <c r="J101" s="142"/>
      <c r="K101" s="142"/>
      <c r="L101" s="169"/>
      <c r="M101" s="169"/>
      <c r="N101" s="169"/>
      <c r="O101" s="169"/>
      <c r="P101" s="170"/>
      <c r="Q101" s="170"/>
      <c r="R101" s="170"/>
      <c r="S101" s="170"/>
      <c r="T101" s="170"/>
      <c r="U101" s="170"/>
      <c r="V101" s="169"/>
      <c r="W101" s="171"/>
      <c r="X101" s="170"/>
      <c r="Y101" s="169"/>
      <c r="Z101" s="186">
        <v>0.2</v>
      </c>
      <c r="AA101" s="183"/>
      <c r="AB101" s="148"/>
    </row>
    <row r="102" spans="1:28" ht="25.5">
      <c r="A102" s="213" t="s">
        <v>383</v>
      </c>
      <c r="B102" s="213" t="s">
        <v>363</v>
      </c>
      <c r="C102" s="214"/>
      <c r="D102" s="214" t="s">
        <v>384</v>
      </c>
      <c r="E102" s="214"/>
      <c r="F102" s="215" t="s">
        <v>449</v>
      </c>
      <c r="G102" s="214">
        <v>0.7</v>
      </c>
      <c r="H102" s="214" t="s">
        <v>385</v>
      </c>
      <c r="I102" s="212">
        <v>2.81</v>
      </c>
      <c r="J102" s="142"/>
      <c r="K102" s="142"/>
      <c r="L102" s="169"/>
      <c r="M102" s="169"/>
      <c r="N102" s="169"/>
      <c r="O102" s="169"/>
      <c r="P102" s="170"/>
      <c r="Q102" s="170"/>
      <c r="R102" s="170"/>
      <c r="S102" s="170"/>
      <c r="T102" s="170"/>
      <c r="U102" s="170"/>
      <c r="V102" s="169"/>
      <c r="W102" s="171"/>
      <c r="X102" s="170"/>
      <c r="Y102" s="169"/>
      <c r="Z102" s="148"/>
      <c r="AA102" s="148"/>
      <c r="AB102" s="148"/>
    </row>
    <row r="103" spans="1:28" ht="51">
      <c r="A103" s="144" t="s">
        <v>386</v>
      </c>
      <c r="B103" s="142" t="s">
        <v>289</v>
      </c>
      <c r="C103" s="149"/>
      <c r="D103" s="178" t="s">
        <v>387</v>
      </c>
      <c r="E103" s="178"/>
      <c r="F103" s="190" t="s">
        <v>450</v>
      </c>
      <c r="G103" s="209">
        <v>1</v>
      </c>
      <c r="H103" s="178" t="s">
        <v>385</v>
      </c>
      <c r="I103" s="212">
        <v>2.81</v>
      </c>
      <c r="J103" s="142"/>
      <c r="K103" s="178"/>
      <c r="L103" s="174"/>
      <c r="M103" s="174"/>
      <c r="N103" s="174"/>
      <c r="O103" s="174"/>
      <c r="P103" s="175"/>
      <c r="Q103" s="175"/>
      <c r="R103" s="175"/>
      <c r="S103" s="175"/>
      <c r="T103" s="175"/>
      <c r="U103" s="175"/>
      <c r="V103" s="174"/>
      <c r="W103" s="175"/>
      <c r="X103" s="175"/>
      <c r="Y103" s="174"/>
      <c r="Z103" s="148"/>
      <c r="AA103" s="148"/>
      <c r="AB103" s="148"/>
    </row>
    <row r="104" spans="1:28">
      <c r="A104" s="145" t="s">
        <v>49</v>
      </c>
      <c r="B104" s="137"/>
      <c r="C104" s="149"/>
      <c r="D104" s="178"/>
      <c r="E104" s="178"/>
      <c r="F104" s="190"/>
      <c r="G104" s="211">
        <f>SUM(G86:G103)</f>
        <v>15</v>
      </c>
      <c r="H104" s="178"/>
      <c r="I104" s="143"/>
      <c r="J104" s="142"/>
      <c r="K104" s="178"/>
      <c r="L104" s="174"/>
      <c r="M104" s="174"/>
      <c r="N104" s="174"/>
      <c r="O104" s="174"/>
      <c r="P104" s="175"/>
      <c r="Q104" s="175"/>
      <c r="R104" s="175"/>
      <c r="S104" s="175"/>
      <c r="T104" s="175"/>
      <c r="U104" s="175"/>
      <c r="V104" s="174"/>
      <c r="W104" s="175"/>
      <c r="X104" s="175"/>
      <c r="Y104" s="174"/>
      <c r="Z104" s="148"/>
      <c r="AA104" s="148"/>
      <c r="AB104" s="148"/>
    </row>
    <row r="105" spans="1:28">
      <c r="A105" s="238" t="s">
        <v>541</v>
      </c>
      <c r="G105" s="239">
        <f>G64+G84+G104</f>
        <v>30.25</v>
      </c>
    </row>
  </sheetData>
  <mergeCells count="13">
    <mergeCell ref="F3:F4"/>
    <mergeCell ref="P3:R3"/>
    <mergeCell ref="L3:O3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2019</vt:lpstr>
      <vt:lpstr>июнь 2019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</cp:lastModifiedBy>
  <cp:lastPrinted>2019-10-08T11:46:58Z</cp:lastPrinted>
  <dcterms:created xsi:type="dcterms:W3CDTF">2015-10-15T09:17:30Z</dcterms:created>
  <dcterms:modified xsi:type="dcterms:W3CDTF">2019-11-04T03:32:32Z</dcterms:modified>
</cp:coreProperties>
</file>